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30" windowWidth="22695" windowHeight="9270"/>
  </bookViews>
  <sheets>
    <sheet name="Framing Problem" sheetId="1" r:id="rId1"/>
    <sheet name="Curb Problem" sheetId="4" r:id="rId2"/>
  </sheets>
  <definedNames>
    <definedName name="_xlnm._FilterDatabase" localSheetId="1" hidden="1">'Curb Problem'!#REF!</definedName>
    <definedName name="_xlnm._FilterDatabase" localSheetId="0" hidden="1">'Framing Problem'!$B$7:$B$33</definedName>
    <definedName name="_xlnm.Print_Area" localSheetId="1">'Curb Problem'!$B$1:$L$28</definedName>
    <definedName name="_xlnm.Print_Area" localSheetId="0">'Framing Problem'!$B$1:$L$76</definedName>
    <definedName name="_xlnm.Print_Titles" localSheetId="1">'Curb Problem'!$1:$5</definedName>
    <definedName name="_xlnm.Print_Titles" localSheetId="0">'Framing Problem'!$1:$5</definedName>
  </definedNames>
  <calcPr calcId="145621" iterate="1" iterateCount="1"/>
</workbook>
</file>

<file path=xl/calcChain.xml><?xml version="1.0" encoding="utf-8"?>
<calcChain xmlns="http://schemas.openxmlformats.org/spreadsheetml/2006/main">
  <c r="L20" i="4" l="1"/>
  <c r="I20" i="4"/>
  <c r="G20" i="4"/>
  <c r="K18" i="4"/>
  <c r="I18" i="4"/>
  <c r="G18" i="4"/>
  <c r="K17" i="4"/>
  <c r="I17" i="4"/>
  <c r="G17" i="4"/>
  <c r="K16" i="4"/>
  <c r="I16" i="4"/>
  <c r="G16" i="4"/>
  <c r="K15" i="4"/>
  <c r="I15" i="4"/>
  <c r="G15" i="4"/>
  <c r="K14" i="4"/>
  <c r="I14" i="4"/>
  <c r="G14" i="4"/>
  <c r="K13" i="4"/>
  <c r="I13" i="4"/>
  <c r="G13" i="4"/>
  <c r="K12" i="4"/>
  <c r="I12" i="4"/>
  <c r="G12" i="4"/>
  <c r="L12" i="4" s="1"/>
  <c r="K11" i="4"/>
  <c r="I11" i="4"/>
  <c r="G11" i="4"/>
  <c r="K10" i="4"/>
  <c r="I10" i="4"/>
  <c r="G10" i="4"/>
  <c r="K9" i="4"/>
  <c r="I9" i="4"/>
  <c r="G9" i="4"/>
  <c r="K8" i="4"/>
  <c r="I8" i="4"/>
  <c r="G8" i="4"/>
  <c r="K7" i="4"/>
  <c r="I7" i="4"/>
  <c r="G7" i="4"/>
  <c r="L8" i="4" l="1"/>
  <c r="K19" i="4"/>
  <c r="L16" i="4"/>
  <c r="L11" i="4"/>
  <c r="L14" i="4"/>
  <c r="L9" i="4"/>
  <c r="L17" i="4"/>
  <c r="K20" i="4"/>
  <c r="K22" i="4" s="1"/>
  <c r="K26" i="4" s="1"/>
  <c r="L7" i="4"/>
  <c r="L15" i="4"/>
  <c r="L13" i="4"/>
  <c r="I19" i="4"/>
  <c r="I22" i="4" s="1"/>
  <c r="L10" i="4"/>
  <c r="L18" i="4"/>
  <c r="G19" i="4"/>
  <c r="G22" i="4" s="1"/>
  <c r="L68" i="1"/>
  <c r="K67" i="1"/>
  <c r="I67" i="1"/>
  <c r="G67" i="1"/>
  <c r="K66" i="1"/>
  <c r="I66" i="1"/>
  <c r="G66" i="1"/>
  <c r="K64" i="1"/>
  <c r="I64" i="1"/>
  <c r="G64" i="1"/>
  <c r="K63" i="1"/>
  <c r="I63" i="1"/>
  <c r="G63" i="1"/>
  <c r="K61" i="1"/>
  <c r="I61" i="1"/>
  <c r="G61" i="1"/>
  <c r="K60" i="1"/>
  <c r="I60" i="1"/>
  <c r="G60" i="1"/>
  <c r="K58" i="1"/>
  <c r="I58" i="1"/>
  <c r="G58" i="1"/>
  <c r="K57" i="1"/>
  <c r="I57" i="1"/>
  <c r="G57" i="1"/>
  <c r="K56" i="1"/>
  <c r="I56" i="1"/>
  <c r="G56" i="1"/>
  <c r="K55" i="1"/>
  <c r="I55" i="1"/>
  <c r="G55" i="1"/>
  <c r="K54" i="1"/>
  <c r="I54" i="1"/>
  <c r="G54" i="1"/>
  <c r="K53" i="1"/>
  <c r="I53" i="1"/>
  <c r="G53" i="1"/>
  <c r="K52" i="1"/>
  <c r="I52" i="1"/>
  <c r="G52" i="1"/>
  <c r="K51" i="1"/>
  <c r="I51" i="1"/>
  <c r="G51" i="1"/>
  <c r="K50" i="1"/>
  <c r="I50" i="1"/>
  <c r="G50" i="1"/>
  <c r="K49" i="1"/>
  <c r="I49" i="1"/>
  <c r="G49" i="1"/>
  <c r="K48" i="1"/>
  <c r="I48" i="1"/>
  <c r="G48" i="1"/>
  <c r="K47" i="1"/>
  <c r="I47" i="1"/>
  <c r="G47" i="1"/>
  <c r="K46" i="1"/>
  <c r="I46" i="1"/>
  <c r="G46" i="1"/>
  <c r="L46" i="1" s="1"/>
  <c r="K45" i="1"/>
  <c r="I45" i="1"/>
  <c r="G45" i="1"/>
  <c r="K44" i="1"/>
  <c r="I44" i="1"/>
  <c r="G44" i="1"/>
  <c r="K43" i="1"/>
  <c r="I43" i="1"/>
  <c r="G43" i="1"/>
  <c r="K42" i="1"/>
  <c r="I42" i="1"/>
  <c r="G42" i="1"/>
  <c r="K41" i="1"/>
  <c r="I41" i="1"/>
  <c r="G41" i="1"/>
  <c r="K40" i="1"/>
  <c r="I40" i="1"/>
  <c r="G40" i="1"/>
  <c r="K39" i="1"/>
  <c r="I39" i="1"/>
  <c r="G39" i="1"/>
  <c r="K38" i="1"/>
  <c r="I38" i="1"/>
  <c r="G38" i="1"/>
  <c r="K37" i="1"/>
  <c r="I37" i="1"/>
  <c r="G37" i="1"/>
  <c r="K36" i="1"/>
  <c r="I36" i="1"/>
  <c r="G36" i="1"/>
  <c r="K35" i="1"/>
  <c r="I35" i="1"/>
  <c r="G35" i="1"/>
  <c r="K33" i="1"/>
  <c r="I33" i="1"/>
  <c r="G33" i="1"/>
  <c r="K32" i="1"/>
  <c r="I32" i="1"/>
  <c r="G32" i="1"/>
  <c r="L32" i="1" s="1"/>
  <c r="K31" i="1"/>
  <c r="I31" i="1"/>
  <c r="G31" i="1"/>
  <c r="K30" i="1"/>
  <c r="I30" i="1"/>
  <c r="G30" i="1"/>
  <c r="K29" i="1"/>
  <c r="I29" i="1"/>
  <c r="G29" i="1"/>
  <c r="L29" i="1" s="1"/>
  <c r="K28" i="1"/>
  <c r="I28" i="1"/>
  <c r="G28" i="1"/>
  <c r="K27" i="1"/>
  <c r="I27" i="1"/>
  <c r="G27" i="1"/>
  <c r="K26" i="1"/>
  <c r="I26" i="1"/>
  <c r="G26" i="1"/>
  <c r="K25" i="1"/>
  <c r="I25" i="1"/>
  <c r="G25" i="1"/>
  <c r="K24" i="1"/>
  <c r="I24" i="1"/>
  <c r="G24" i="1"/>
  <c r="K23" i="1"/>
  <c r="I23" i="1"/>
  <c r="G23" i="1"/>
  <c r="K22" i="1"/>
  <c r="I22" i="1"/>
  <c r="G22" i="1"/>
  <c r="K21" i="1"/>
  <c r="I21" i="1"/>
  <c r="G21" i="1"/>
  <c r="L21" i="1" s="1"/>
  <c r="K20" i="1"/>
  <c r="I20" i="1"/>
  <c r="G20" i="1"/>
  <c r="K19" i="1"/>
  <c r="I19" i="1"/>
  <c r="G19" i="1"/>
  <c r="K18" i="1"/>
  <c r="I18" i="1"/>
  <c r="G18" i="1"/>
  <c r="K17" i="1"/>
  <c r="I17" i="1"/>
  <c r="G17" i="1"/>
  <c r="K16" i="1"/>
  <c r="I16" i="1"/>
  <c r="G16" i="1"/>
  <c r="L16" i="1" s="1"/>
  <c r="K15" i="1"/>
  <c r="I15" i="1"/>
  <c r="G15" i="1"/>
  <c r="K14" i="1"/>
  <c r="I14" i="1"/>
  <c r="G14" i="1"/>
  <c r="K13" i="1"/>
  <c r="I13" i="1"/>
  <c r="G13" i="1"/>
  <c r="L13" i="1" s="1"/>
  <c r="K12" i="1"/>
  <c r="I12" i="1"/>
  <c r="G12" i="1"/>
  <c r="K11" i="1"/>
  <c r="I11" i="1"/>
  <c r="G11" i="1"/>
  <c r="K10" i="1"/>
  <c r="I10" i="1"/>
  <c r="G10" i="1"/>
  <c r="K9" i="1"/>
  <c r="I9" i="1"/>
  <c r="G9" i="1"/>
  <c r="K8" i="1"/>
  <c r="I8" i="1"/>
  <c r="G8" i="1"/>
  <c r="L19" i="4" l="1"/>
  <c r="L22" i="4" s="1"/>
  <c r="K24" i="4"/>
  <c r="K28" i="4"/>
  <c r="G65" i="1"/>
  <c r="I65" i="1"/>
  <c r="K65" i="1"/>
  <c r="L12" i="1"/>
  <c r="L20" i="1"/>
  <c r="L28" i="1"/>
  <c r="L53" i="1"/>
  <c r="L40" i="1"/>
  <c r="L56" i="1"/>
  <c r="L35" i="1"/>
  <c r="L51" i="1"/>
  <c r="L30" i="1"/>
  <c r="L36" i="1"/>
  <c r="L58" i="1"/>
  <c r="I68" i="1"/>
  <c r="L10" i="1"/>
  <c r="L11" i="1"/>
  <c r="L27" i="1"/>
  <c r="L52" i="1"/>
  <c r="L54" i="1"/>
  <c r="L39" i="1"/>
  <c r="L50" i="1"/>
  <c r="L26" i="4"/>
  <c r="G26" i="4"/>
  <c r="G28" i="4" s="1"/>
  <c r="I24" i="4"/>
  <c r="I26" i="4"/>
  <c r="L24" i="1"/>
  <c r="L14" i="1"/>
  <c r="L25" i="1"/>
  <c r="L44" i="1"/>
  <c r="L64" i="1"/>
  <c r="L15" i="1"/>
  <c r="L42" i="1"/>
  <c r="L61" i="1"/>
  <c r="L18" i="1"/>
  <c r="L31" i="1"/>
  <c r="L37" i="1"/>
  <c r="L45" i="1"/>
  <c r="L55" i="1"/>
  <c r="G68" i="1"/>
  <c r="L26" i="1"/>
  <c r="L48" i="1"/>
  <c r="L8" i="1"/>
  <c r="L22" i="1"/>
  <c r="L38" i="1"/>
  <c r="L49" i="1"/>
  <c r="L63" i="1"/>
  <c r="L19" i="1"/>
  <c r="L43" i="1"/>
  <c r="L60" i="1"/>
  <c r="L17" i="1"/>
  <c r="L33" i="1"/>
  <c r="L41" i="1"/>
  <c r="L57" i="1"/>
  <c r="L9" i="1"/>
  <c r="K68" i="1"/>
  <c r="L23" i="1"/>
  <c r="L47" i="1"/>
  <c r="L24" i="4" l="1"/>
  <c r="L28" i="4" s="1"/>
  <c r="I70" i="1"/>
  <c r="L65" i="1"/>
  <c r="L70" i="1" s="1"/>
  <c r="L74" i="1" s="1"/>
  <c r="K70" i="1"/>
  <c r="K72" i="1" s="1"/>
  <c r="I28" i="4"/>
  <c r="G70" i="1"/>
  <c r="G74" i="1" s="1"/>
  <c r="I74" i="1"/>
  <c r="I72" i="1"/>
  <c r="I76" i="1" l="1"/>
  <c r="K74" i="1"/>
  <c r="K76" i="1" s="1"/>
  <c r="G76" i="1"/>
  <c r="L72" i="1"/>
  <c r="L76" i="1" s="1"/>
</calcChain>
</file>

<file path=xl/sharedStrings.xml><?xml version="1.0" encoding="utf-8"?>
<sst xmlns="http://schemas.openxmlformats.org/spreadsheetml/2006/main" count="186" uniqueCount="96">
  <si>
    <t>FRESNO VA</t>
  </si>
  <si>
    <t>2014 RENO COMPETITION</t>
  </si>
  <si>
    <t>ENTER SCHOOL NAME</t>
  </si>
  <si>
    <t>LABOR</t>
  </si>
  <si>
    <t>MATERIAL</t>
  </si>
  <si>
    <t>EQUIPMENT/OTHER</t>
  </si>
  <si>
    <t>CUMULATIVE</t>
  </si>
  <si>
    <t>PARAMETER / ITEM OF WORK</t>
  </si>
  <si>
    <t xml:space="preserve">QUANTITY </t>
  </si>
  <si>
    <t>UNIT</t>
  </si>
  <si>
    <t>$/UNIT</t>
  </si>
  <si>
    <t>SUBTOTAL</t>
  </si>
  <si>
    <t>TOTAL</t>
  </si>
  <si>
    <t>0HR Partitions</t>
  </si>
  <si>
    <t>Type 0.1</t>
  </si>
  <si>
    <t>LF</t>
  </si>
  <si>
    <t>Type 0.2</t>
  </si>
  <si>
    <t>Type 0.3</t>
  </si>
  <si>
    <t>Type 0.4</t>
  </si>
  <si>
    <t>Type 0.5</t>
  </si>
  <si>
    <t>Type 0.6</t>
  </si>
  <si>
    <t>Type 0.7</t>
  </si>
  <si>
    <t>Type 0.8</t>
  </si>
  <si>
    <t>Type 0.9</t>
  </si>
  <si>
    <t>Type 0.10</t>
  </si>
  <si>
    <t>Type 0.11</t>
  </si>
  <si>
    <t>Type 0.12</t>
  </si>
  <si>
    <t>Type 0.13</t>
  </si>
  <si>
    <t>Type 0.15</t>
  </si>
  <si>
    <t>Type 0.16</t>
  </si>
  <si>
    <t>Type 0.17</t>
  </si>
  <si>
    <t>Type 0.18</t>
  </si>
  <si>
    <t>Type 0.20</t>
  </si>
  <si>
    <t>Type 0.21</t>
  </si>
  <si>
    <t>Type 0.22</t>
  </si>
  <si>
    <t>Type 0.23</t>
  </si>
  <si>
    <t>Type 0.24</t>
  </si>
  <si>
    <t>Type 0.25</t>
  </si>
  <si>
    <t>Type 0.26</t>
  </si>
  <si>
    <t>Type 0.27</t>
  </si>
  <si>
    <t>Type 0.28</t>
  </si>
  <si>
    <t>1HR Partition</t>
  </si>
  <si>
    <t>Type 1.3</t>
  </si>
  <si>
    <t>Type 1.4</t>
  </si>
  <si>
    <t>Type 1.5</t>
  </si>
  <si>
    <t>Type 1.6</t>
  </si>
  <si>
    <t>Type 1.7</t>
  </si>
  <si>
    <t>Type 1.8</t>
  </si>
  <si>
    <t>Type 1.9</t>
  </si>
  <si>
    <t>Type 1.10</t>
  </si>
  <si>
    <t>Type 1.11</t>
  </si>
  <si>
    <t>Type 1.12</t>
  </si>
  <si>
    <t>Type 1.13</t>
  </si>
  <si>
    <t>Type 1.14</t>
  </si>
  <si>
    <t>Type 1.15</t>
  </si>
  <si>
    <t>Type 1.16</t>
  </si>
  <si>
    <t>Type 1.18</t>
  </si>
  <si>
    <t>Type 1.19</t>
  </si>
  <si>
    <t>Type 1.20</t>
  </si>
  <si>
    <t>Type 1.21</t>
  </si>
  <si>
    <t>Type 1.22</t>
  </si>
  <si>
    <t>Type 1.23</t>
  </si>
  <si>
    <t>Type 1.24</t>
  </si>
  <si>
    <t>Type 1.26</t>
  </si>
  <si>
    <t>Type 1.27</t>
  </si>
  <si>
    <t>Type 1.28</t>
  </si>
  <si>
    <t>2HR Partition</t>
  </si>
  <si>
    <t>Type 2.8</t>
  </si>
  <si>
    <t>Type 2.15</t>
  </si>
  <si>
    <t>Plywood Roof Sheathing</t>
  </si>
  <si>
    <t>Sloped Roof (4/12)</t>
  </si>
  <si>
    <t>SF</t>
  </si>
  <si>
    <t>Flat Roof</t>
  </si>
  <si>
    <t>Concrete Curbs</t>
  </si>
  <si>
    <t>2 1/8" Curb</t>
  </si>
  <si>
    <t>2 3/4" Curb</t>
  </si>
  <si>
    <t>4 1/8" Curb</t>
  </si>
  <si>
    <t>4 5/8" Curb</t>
  </si>
  <si>
    <t>4 3/4" Curb</t>
  </si>
  <si>
    <t>5 1/4" Curb</t>
  </si>
  <si>
    <t>6" Curb</t>
  </si>
  <si>
    <t>6 1/2" Curb</t>
  </si>
  <si>
    <t>6 3/4" Curb</t>
  </si>
  <si>
    <t>7 1/4" Curb</t>
  </si>
  <si>
    <t>8" Curb</t>
  </si>
  <si>
    <t>8 3/4" Curb</t>
  </si>
  <si>
    <t xml:space="preserve">TOTAL </t>
  </si>
  <si>
    <t>EXTERIOR WALL FRAMING</t>
  </si>
  <si>
    <t>ROOF FRAMING</t>
  </si>
  <si>
    <t>TOTAL COST OF WORK</t>
  </si>
  <si>
    <t>TAX</t>
  </si>
  <si>
    <t>FEE</t>
  </si>
  <si>
    <t>GRAND TOTAL FRAMING WORK</t>
  </si>
  <si>
    <t>GRAND TOTAL CURB WORK</t>
  </si>
  <si>
    <t>Compare your estimate with the metal framing proposal. In one paragraph descibe if Hensel Phelps should contine with the Wood Framed design.</t>
  </si>
  <si>
    <t>2014 ASC STUDENT COMPETITION REGION 7 COMMERCIAL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</si>
</sst>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7">
    <font>
      <sz val="10"/>
      <name val="Arial"/>
    </font>
    <font>
      <sz val="10"/>
      <name val="Arial"/>
    </font>
    <font>
      <b/>
      <sz val="16"/>
      <name val="Arial MT"/>
    </font>
    <font>
      <sz val="10"/>
      <name val="Arial MT"/>
    </font>
    <font>
      <b/>
      <sz val="18"/>
      <name val="Arial MT"/>
    </font>
    <font>
      <b/>
      <sz val="11"/>
      <name val="Arial MT"/>
    </font>
    <font>
      <b/>
      <sz val="10"/>
      <name val="Arial MT"/>
    </font>
    <font>
      <b/>
      <sz val="10"/>
      <name val="Arial"/>
      <family val="2"/>
    </font>
    <font>
      <b/>
      <sz val="10"/>
      <color indexed="55"/>
      <name val="Arial MT"/>
    </font>
    <font>
      <b/>
      <sz val="12"/>
      <name val="Arial"/>
      <family val="2"/>
    </font>
    <font>
      <sz val="10"/>
      <color indexed="55"/>
      <name val="Arial MT"/>
    </font>
    <font>
      <sz val="10"/>
      <color indexed="55"/>
      <name val="Arial"/>
    </font>
    <font>
      <b/>
      <sz val="10"/>
      <color indexed="55"/>
      <name val="Arial"/>
      <family val="2"/>
    </font>
    <font>
      <b/>
      <sz val="12"/>
      <color indexed="55"/>
      <name val="Arial MT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 MT"/>
    </font>
    <font>
      <b/>
      <sz val="12"/>
      <name val="Arial"/>
    </font>
    <font>
      <sz val="12"/>
      <name val="Arial"/>
      <family val="2"/>
    </font>
    <font>
      <sz val="14"/>
      <name val="Arial Black"/>
      <family val="2"/>
    </font>
    <font>
      <b/>
      <sz val="10"/>
      <name val="Arial"/>
    </font>
    <font>
      <b/>
      <sz val="14"/>
      <name val="Arial MT"/>
    </font>
    <font>
      <u/>
      <sz val="10"/>
      <name val="Arial MT"/>
    </font>
    <font>
      <b/>
      <u/>
      <sz val="10"/>
      <name val="Arial MT"/>
    </font>
    <font>
      <u/>
      <sz val="10"/>
      <name val="Arial"/>
      <family val="2"/>
    </font>
    <font>
      <b/>
      <u/>
      <sz val="10"/>
      <name val="Arial"/>
      <family val="2"/>
    </font>
    <font>
      <b/>
      <u/>
      <sz val="12"/>
      <name val="Arial MT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66">
    <xf numFmtId="0" fontId="0" fillId="0" borderId="0" xfId="0"/>
    <xf numFmtId="0" fontId="0" fillId="0" borderId="1" xfId="0" applyBorder="1"/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/>
    <xf numFmtId="0" fontId="0" fillId="0" borderId="4" xfId="0" applyBorder="1"/>
    <xf numFmtId="0" fontId="3" fillId="0" borderId="5" xfId="0" applyFont="1" applyBorder="1" applyProtection="1"/>
    <xf numFmtId="0" fontId="4" fillId="3" borderId="6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/>
    <xf numFmtId="0" fontId="0" fillId="0" borderId="0" xfId="0" applyBorder="1"/>
    <xf numFmtId="0" fontId="6" fillId="0" borderId="6" xfId="0" applyFont="1" applyBorder="1" applyAlignment="1" applyProtection="1">
      <alignment horizontal="centerContinuous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9" fillId="0" borderId="1" xfId="0" applyFont="1" applyFill="1" applyBorder="1" applyAlignment="1" applyProtection="1">
      <alignment horizontal="left" vertical="center"/>
    </xf>
    <xf numFmtId="37" fontId="6" fillId="0" borderId="1" xfId="0" applyNumberFormat="1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8" fillId="4" borderId="16" xfId="0" applyFont="1" applyFill="1" applyBorder="1" applyAlignment="1" applyProtection="1">
      <alignment horizontal="center" vertical="center"/>
    </xf>
    <xf numFmtId="39" fontId="6" fillId="0" borderId="17" xfId="0" applyNumberFormat="1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0" xfId="0" applyFont="1" applyBorder="1" applyAlignment="1" applyProtection="1">
      <alignment horizontal="centerContinuous" vertical="center"/>
    </xf>
    <xf numFmtId="0" fontId="8" fillId="4" borderId="21" xfId="0" applyFont="1" applyFill="1" applyBorder="1" applyAlignment="1" applyProtection="1">
      <alignment horizontal="left" vertical="center"/>
    </xf>
    <xf numFmtId="0" fontId="8" fillId="4" borderId="22" xfId="0" applyFont="1" applyFill="1" applyBorder="1" applyAlignment="1" applyProtection="1">
      <alignment horizontal="center" vertical="center"/>
    </xf>
    <xf numFmtId="0" fontId="8" fillId="4" borderId="23" xfId="0" applyFont="1" applyFill="1" applyBorder="1" applyAlignment="1" applyProtection="1">
      <alignment horizontal="center" vertical="center"/>
    </xf>
    <xf numFmtId="39" fontId="8" fillId="4" borderId="24" xfId="0" applyNumberFormat="1" applyFont="1" applyFill="1" applyBorder="1" applyAlignment="1" applyProtection="1">
      <alignment horizontal="center" vertical="center"/>
    </xf>
    <xf numFmtId="37" fontId="8" fillId="4" borderId="25" xfId="0" applyNumberFormat="1" applyFont="1" applyFill="1" applyBorder="1" applyAlignment="1" applyProtection="1">
      <alignment horizontal="center" vertical="center"/>
    </xf>
    <xf numFmtId="2" fontId="10" fillId="4" borderId="23" xfId="0" applyNumberFormat="1" applyFont="1" applyFill="1" applyBorder="1" applyAlignment="1" applyProtection="1">
      <alignment horizontal="center" vertical="center"/>
    </xf>
    <xf numFmtId="0" fontId="8" fillId="4" borderId="25" xfId="0" applyFont="1" applyFill="1" applyBorder="1" applyAlignment="1" applyProtection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37" fontId="12" fillId="4" borderId="25" xfId="0" applyNumberFormat="1" applyFont="1" applyFill="1" applyBorder="1" applyAlignment="1" applyProtection="1">
      <alignment horizontal="center" vertical="center"/>
    </xf>
    <xf numFmtId="37" fontId="13" fillId="5" borderId="26" xfId="0" applyNumberFormat="1" applyFont="1" applyFill="1" applyBorder="1" applyAlignment="1">
      <alignment horizontal="center" vertical="center"/>
    </xf>
    <xf numFmtId="37" fontId="13" fillId="2" borderId="0" xfId="0" applyNumberFormat="1" applyFont="1" applyFill="1" applyBorder="1" applyAlignment="1">
      <alignment horizontal="center"/>
    </xf>
    <xf numFmtId="39" fontId="6" fillId="2" borderId="0" xfId="0" applyNumberFormat="1" applyFont="1" applyFill="1" applyBorder="1" applyAlignment="1" applyProtection="1">
      <alignment horizontal="left" vertical="center"/>
    </xf>
    <xf numFmtId="0" fontId="0" fillId="0" borderId="0" xfId="0" applyFill="1" applyBorder="1"/>
    <xf numFmtId="0" fontId="3" fillId="0" borderId="27" xfId="0" applyFont="1" applyBorder="1" applyProtection="1"/>
    <xf numFmtId="0" fontId="14" fillId="6" borderId="21" xfId="0" applyFont="1" applyFill="1" applyBorder="1" applyAlignment="1" applyProtection="1">
      <alignment horizontal="left" vertical="center" wrapText="1"/>
    </xf>
    <xf numFmtId="37" fontId="15" fillId="6" borderId="22" xfId="0" applyNumberFormat="1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horizontal="center" vertical="center"/>
    </xf>
    <xf numFmtId="164" fontId="15" fillId="6" borderId="24" xfId="0" applyNumberFormat="1" applyFont="1" applyFill="1" applyBorder="1" applyAlignment="1" applyProtection="1">
      <alignment horizontal="center" vertical="center"/>
    </xf>
    <xf numFmtId="5" fontId="7" fillId="6" borderId="25" xfId="0" applyNumberFormat="1" applyFont="1" applyFill="1" applyBorder="1" applyAlignment="1" applyProtection="1">
      <alignment horizontal="center" vertical="center"/>
    </xf>
    <xf numFmtId="7" fontId="15" fillId="6" borderId="24" xfId="0" applyNumberFormat="1" applyFont="1" applyFill="1" applyBorder="1" applyAlignment="1" applyProtection="1">
      <alignment horizontal="center" vertical="center"/>
    </xf>
    <xf numFmtId="165" fontId="7" fillId="6" borderId="25" xfId="1" applyNumberFormat="1" applyFont="1" applyFill="1" applyBorder="1" applyAlignment="1" applyProtection="1">
      <alignment horizontal="center" vertical="center"/>
    </xf>
    <xf numFmtId="165" fontId="7" fillId="6" borderId="26" xfId="1" applyNumberFormat="1" applyFont="1" applyFill="1" applyBorder="1" applyAlignment="1">
      <alignment horizontal="center" vertical="center"/>
    </xf>
    <xf numFmtId="165" fontId="7" fillId="2" borderId="0" xfId="1" applyNumberFormat="1" applyFont="1" applyFill="1" applyBorder="1" applyAlignment="1">
      <alignment horizontal="right"/>
    </xf>
    <xf numFmtId="0" fontId="16" fillId="2" borderId="0" xfId="0" applyFont="1" applyFill="1" applyBorder="1"/>
    <xf numFmtId="0" fontId="3" fillId="0" borderId="27" xfId="0" applyFont="1" applyFill="1" applyBorder="1" applyProtection="1"/>
    <xf numFmtId="0" fontId="15" fillId="0" borderId="21" xfId="0" applyFont="1" applyFill="1" applyBorder="1" applyAlignment="1" applyProtection="1">
      <alignment horizontal="left" vertical="center"/>
    </xf>
    <xf numFmtId="37" fontId="7" fillId="7" borderId="27" xfId="0" applyNumberFormat="1" applyFont="1" applyFill="1" applyBorder="1" applyAlignment="1" applyProtection="1">
      <alignment horizontal="center" vertical="center"/>
    </xf>
    <xf numFmtId="37" fontId="7" fillId="0" borderId="22" xfId="0" applyNumberFormat="1" applyFont="1" applyFill="1" applyBorder="1" applyAlignment="1" applyProtection="1">
      <alignment horizontal="center" vertical="center"/>
    </xf>
    <xf numFmtId="164" fontId="15" fillId="7" borderId="24" xfId="0" applyNumberFormat="1" applyFont="1" applyFill="1" applyBorder="1" applyAlignment="1" applyProtection="1">
      <alignment horizontal="center" vertical="center"/>
    </xf>
    <xf numFmtId="5" fontId="7" fillId="0" borderId="25" xfId="0" applyNumberFormat="1" applyFont="1" applyFill="1" applyBorder="1" applyAlignment="1" applyProtection="1">
      <alignment horizontal="center" vertical="center"/>
    </xf>
    <xf numFmtId="7" fontId="15" fillId="7" borderId="24" xfId="0" applyNumberFormat="1" applyFont="1" applyFill="1" applyBorder="1" applyAlignment="1" applyProtection="1">
      <alignment horizontal="center" vertical="center"/>
    </xf>
    <xf numFmtId="165" fontId="7" fillId="0" borderId="25" xfId="1" applyNumberFormat="1" applyFont="1" applyFill="1" applyBorder="1" applyAlignment="1" applyProtection="1">
      <alignment horizontal="center" vertical="center"/>
    </xf>
    <xf numFmtId="165" fontId="7" fillId="0" borderId="26" xfId="1" applyNumberFormat="1" applyFont="1" applyFill="1" applyBorder="1" applyAlignment="1">
      <alignment horizontal="center" vertical="center"/>
    </xf>
    <xf numFmtId="3" fontId="7" fillId="2" borderId="0" xfId="1" applyNumberFormat="1" applyFon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5" fontId="7" fillId="2" borderId="0" xfId="0" applyNumberFormat="1" applyFont="1" applyFill="1" applyBorder="1"/>
    <xf numFmtId="37" fontId="15" fillId="8" borderId="27" xfId="0" applyNumberFormat="1" applyFont="1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left" vertical="center"/>
    </xf>
    <xf numFmtId="0" fontId="3" fillId="0" borderId="27" xfId="0" applyFont="1" applyFill="1" applyBorder="1" applyAlignment="1" applyProtection="1">
      <alignment horizontal="left" vertical="center"/>
    </xf>
    <xf numFmtId="0" fontId="16" fillId="0" borderId="27" xfId="0" applyFont="1" applyBorder="1" applyProtection="1"/>
    <xf numFmtId="0" fontId="9" fillId="0" borderId="28" xfId="0" applyFont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9" fillId="0" borderId="31" xfId="0" applyFont="1" applyFill="1" applyBorder="1" applyAlignment="1" applyProtection="1">
      <alignment horizontal="center" vertical="center"/>
    </xf>
    <xf numFmtId="4" fontId="9" fillId="0" borderId="30" xfId="0" applyNumberFormat="1" applyFont="1" applyFill="1" applyBorder="1" applyAlignment="1" applyProtection="1">
      <alignment horizontal="center" vertical="center"/>
    </xf>
    <xf numFmtId="5" fontId="9" fillId="0" borderId="32" xfId="0" applyNumberFormat="1" applyFont="1" applyFill="1" applyBorder="1" applyAlignment="1" applyProtection="1">
      <alignment horizontal="center" vertical="center"/>
    </xf>
    <xf numFmtId="4" fontId="9" fillId="0" borderId="30" xfId="0" applyNumberFormat="1" applyFont="1" applyFill="1" applyBorder="1" applyAlignment="1">
      <alignment horizontal="center" vertical="center"/>
    </xf>
    <xf numFmtId="5" fontId="9" fillId="2" borderId="0" xfId="0" applyNumberFormat="1" applyFont="1" applyFill="1" applyBorder="1" applyAlignment="1" applyProtection="1">
      <alignment horizontal="right"/>
    </xf>
    <xf numFmtId="0" fontId="17" fillId="0" borderId="0" xfId="0" applyFont="1" applyBorder="1"/>
    <xf numFmtId="0" fontId="18" fillId="9" borderId="33" xfId="0" applyFont="1" applyFill="1" applyBorder="1" applyAlignment="1" applyProtection="1">
      <alignment horizontal="left" vertical="center"/>
    </xf>
    <xf numFmtId="0" fontId="18" fillId="9" borderId="34" xfId="0" applyFont="1" applyFill="1" applyBorder="1" applyAlignment="1" applyProtection="1">
      <alignment horizontal="center" vertical="center"/>
    </xf>
    <xf numFmtId="0" fontId="18" fillId="9" borderId="35" xfId="0" applyFont="1" applyFill="1" applyBorder="1" applyAlignment="1" applyProtection="1">
      <alignment horizontal="center" vertical="center"/>
    </xf>
    <xf numFmtId="164" fontId="18" fillId="9" borderId="36" xfId="0" applyNumberFormat="1" applyFont="1" applyFill="1" applyBorder="1" applyAlignment="1" applyProtection="1">
      <alignment horizontal="center" vertical="center"/>
    </xf>
    <xf numFmtId="165" fontId="9" fillId="9" borderId="37" xfId="0" applyNumberFormat="1" applyFont="1" applyFill="1" applyBorder="1" applyAlignment="1" applyProtection="1">
      <alignment horizontal="center" vertical="center"/>
    </xf>
    <xf numFmtId="164" fontId="18" fillId="9" borderId="35" xfId="0" applyNumberFormat="1" applyFont="1" applyFill="1" applyBorder="1" applyAlignment="1" applyProtection="1">
      <alignment horizontal="center" vertical="center"/>
    </xf>
    <xf numFmtId="164" fontId="18" fillId="9" borderId="35" xfId="0" applyNumberFormat="1" applyFont="1" applyFill="1" applyBorder="1" applyAlignment="1">
      <alignment horizontal="center" vertical="center"/>
    </xf>
    <xf numFmtId="165" fontId="9" fillId="9" borderId="37" xfId="0" applyNumberFormat="1" applyFont="1" applyFill="1" applyBorder="1" applyAlignment="1">
      <alignment horizontal="center" vertical="center"/>
    </xf>
    <xf numFmtId="165" fontId="9" fillId="9" borderId="38" xfId="0" applyNumberFormat="1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center"/>
    </xf>
    <xf numFmtId="0" fontId="16" fillId="0" borderId="6" xfId="0" applyFont="1" applyBorder="1" applyProtection="1"/>
    <xf numFmtId="0" fontId="19" fillId="0" borderId="29" xfId="0" applyFont="1" applyBorder="1" applyAlignment="1" applyProtection="1">
      <alignment horizontal="left" vertical="center"/>
    </xf>
    <xf numFmtId="0" fontId="9" fillId="4" borderId="31" xfId="0" applyFont="1" applyFill="1" applyBorder="1" applyAlignment="1" applyProtection="1">
      <alignment horizontal="center" vertical="center"/>
    </xf>
    <xf numFmtId="164" fontId="9" fillId="0" borderId="30" xfId="0" applyNumberFormat="1" applyFont="1" applyFill="1" applyBorder="1" applyAlignment="1" applyProtection="1">
      <alignment horizontal="center" vertical="center"/>
    </xf>
    <xf numFmtId="165" fontId="9" fillId="0" borderId="39" xfId="0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center" vertical="center"/>
    </xf>
    <xf numFmtId="165" fontId="9" fillId="0" borderId="32" xfId="0" applyNumberFormat="1" applyFont="1" applyFill="1" applyBorder="1" applyAlignment="1" applyProtection="1">
      <alignment horizontal="center" vertical="center"/>
    </xf>
    <xf numFmtId="165" fontId="9" fillId="2" borderId="0" xfId="0" applyNumberFormat="1" applyFont="1" applyFill="1" applyBorder="1" applyAlignment="1" applyProtection="1">
      <alignment horizontal="right"/>
    </xf>
    <xf numFmtId="0" fontId="9" fillId="6" borderId="34" xfId="0" applyFont="1" applyFill="1" applyBorder="1" applyAlignment="1" applyProtection="1">
      <alignment horizontal="center" vertical="center"/>
    </xf>
    <xf numFmtId="0" fontId="9" fillId="4" borderId="35" xfId="0" applyFont="1" applyFill="1" applyBorder="1" applyAlignment="1" applyProtection="1">
      <alignment horizontal="center" vertical="center"/>
    </xf>
    <xf numFmtId="164" fontId="9" fillId="6" borderId="36" xfId="0" applyNumberFormat="1" applyFont="1" applyFill="1" applyBorder="1" applyAlignment="1" applyProtection="1">
      <alignment horizontal="center" vertical="center"/>
    </xf>
    <xf numFmtId="165" fontId="9" fillId="6" borderId="35" xfId="0" applyNumberFormat="1" applyFont="1" applyFill="1" applyBorder="1" applyAlignment="1" applyProtection="1">
      <alignment horizontal="center" vertical="center"/>
    </xf>
    <xf numFmtId="164" fontId="9" fillId="6" borderId="35" xfId="0" applyNumberFormat="1" applyFont="1" applyFill="1" applyBorder="1" applyAlignment="1" applyProtection="1">
      <alignment horizontal="center" vertical="center"/>
    </xf>
    <xf numFmtId="4" fontId="9" fillId="6" borderId="35" xfId="0" applyNumberFormat="1" applyFont="1" applyFill="1" applyBorder="1" applyAlignment="1">
      <alignment horizontal="center" vertical="center"/>
    </xf>
    <xf numFmtId="165" fontId="9" fillId="6" borderId="37" xfId="0" applyNumberFormat="1" applyFont="1" applyFill="1" applyBorder="1" applyAlignment="1" applyProtection="1">
      <alignment horizontal="center" vertical="center"/>
    </xf>
    <xf numFmtId="10" fontId="9" fillId="0" borderId="30" xfId="0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horizontal="center"/>
    </xf>
    <xf numFmtId="9" fontId="9" fillId="0" borderId="29" xfId="2" applyFont="1" applyFill="1" applyBorder="1" applyAlignment="1" applyProtection="1">
      <alignment horizontal="center" vertical="center"/>
    </xf>
    <xf numFmtId="0" fontId="19" fillId="0" borderId="28" xfId="0" applyFont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center" vertical="center"/>
    </xf>
    <xf numFmtId="0" fontId="9" fillId="0" borderId="40" xfId="0" applyFont="1" applyFill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center" vertical="center"/>
    </xf>
    <xf numFmtId="164" fontId="9" fillId="0" borderId="40" xfId="0" applyNumberFormat="1" applyFont="1" applyFill="1" applyBorder="1" applyAlignment="1" applyProtection="1">
      <alignment horizontal="center" vertical="center"/>
    </xf>
    <xf numFmtId="165" fontId="9" fillId="0" borderId="42" xfId="0" applyNumberFormat="1" applyFont="1" applyFill="1" applyBorder="1" applyAlignment="1" applyProtection="1">
      <alignment horizontal="center" vertical="center"/>
    </xf>
    <xf numFmtId="4" fontId="9" fillId="0" borderId="40" xfId="0" applyNumberFormat="1" applyFont="1" applyFill="1" applyBorder="1" applyAlignment="1">
      <alignment horizontal="center" vertical="center"/>
    </xf>
    <xf numFmtId="165" fontId="9" fillId="0" borderId="4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37" fontId="6" fillId="0" borderId="0" xfId="0" applyNumberFormat="1" applyFont="1" applyFill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20" fillId="0" borderId="0" xfId="0" applyFont="1" applyBorder="1"/>
    <xf numFmtId="0" fontId="16" fillId="0" borderId="0" xfId="0" applyFont="1" applyBorder="1"/>
    <xf numFmtId="0" fontId="6" fillId="0" borderId="0" xfId="0" applyFont="1" applyBorder="1" applyAlignment="1" applyProtection="1">
      <alignment horizontal="center"/>
    </xf>
    <xf numFmtId="39" fontId="6" fillId="0" borderId="0" xfId="0" applyNumberFormat="1" applyFont="1" applyBorder="1" applyProtection="1"/>
    <xf numFmtId="0" fontId="3" fillId="0" borderId="0" xfId="0" applyFont="1" applyBorder="1" applyAlignment="1" applyProtection="1">
      <alignment horizontal="center"/>
    </xf>
    <xf numFmtId="39" fontId="3" fillId="0" borderId="0" xfId="0" applyNumberFormat="1" applyFont="1" applyBorder="1" applyProtection="1"/>
    <xf numFmtId="0" fontId="6" fillId="0" borderId="5" xfId="0" applyFont="1" applyBorder="1" applyProtection="1"/>
    <xf numFmtId="0" fontId="6" fillId="0" borderId="0" xfId="0" applyFont="1" applyFill="1" applyBorder="1" applyProtection="1"/>
    <xf numFmtId="37" fontId="6" fillId="0" borderId="0" xfId="0" applyNumberFormat="1" applyFont="1" applyBorder="1" applyProtection="1"/>
    <xf numFmtId="0" fontId="7" fillId="0" borderId="10" xfId="0" applyFont="1" applyFill="1" applyBorder="1" applyAlignment="1">
      <alignment horizontal="center" vertical="center"/>
    </xf>
    <xf numFmtId="37" fontId="7" fillId="0" borderId="27" xfId="0" applyNumberFormat="1" applyFont="1" applyFill="1" applyBorder="1" applyAlignment="1" applyProtection="1">
      <alignment horizontal="center" vertical="center"/>
    </xf>
    <xf numFmtId="10" fontId="9" fillId="0" borderId="29" xfId="2" applyNumberFormat="1" applyFont="1" applyFill="1" applyBorder="1" applyAlignment="1" applyProtection="1">
      <alignment horizontal="center" vertical="center"/>
    </xf>
    <xf numFmtId="0" fontId="22" fillId="0" borderId="46" xfId="0" applyFont="1" applyBorder="1" applyProtection="1"/>
    <xf numFmtId="0" fontId="22" fillId="0" borderId="46" xfId="0" applyFont="1" applyFill="1" applyBorder="1" applyProtection="1"/>
    <xf numFmtId="0" fontId="22" fillId="0" borderId="46" xfId="0" applyFont="1" applyBorder="1" applyAlignment="1" applyProtection="1">
      <alignment horizontal="center"/>
    </xf>
    <xf numFmtId="37" fontId="23" fillId="0" borderId="46" xfId="0" applyNumberFormat="1" applyFont="1" applyBorder="1" applyProtection="1"/>
    <xf numFmtId="0" fontId="23" fillId="0" borderId="46" xfId="0" applyFont="1" applyBorder="1" applyProtection="1"/>
    <xf numFmtId="0" fontId="24" fillId="0" borderId="46" xfId="0" applyFont="1" applyBorder="1"/>
    <xf numFmtId="0" fontId="25" fillId="0" borderId="46" xfId="0" applyFont="1" applyBorder="1"/>
    <xf numFmtId="0" fontId="26" fillId="0" borderId="46" xfId="0" applyFont="1" applyBorder="1"/>
    <xf numFmtId="0" fontId="21" fillId="0" borderId="1" xfId="0" applyFont="1" applyFill="1" applyBorder="1" applyAlignment="1" applyProtection="1">
      <alignment horizontal="left" vertical="top" wrapText="1"/>
    </xf>
    <xf numFmtId="0" fontId="21" fillId="0" borderId="2" xfId="0" applyFont="1" applyFill="1" applyBorder="1" applyAlignment="1" applyProtection="1">
      <alignment horizontal="left" vertical="top" wrapText="1"/>
    </xf>
    <xf numFmtId="0" fontId="21" fillId="0" borderId="3" xfId="0" applyFont="1" applyFill="1" applyBorder="1" applyAlignment="1" applyProtection="1">
      <alignment horizontal="left" vertical="top" wrapText="1"/>
    </xf>
    <xf numFmtId="0" fontId="21" fillId="0" borderId="6" xfId="0" applyFont="1" applyFill="1" applyBorder="1" applyAlignment="1" applyProtection="1">
      <alignment horizontal="left" vertical="top" wrapText="1"/>
    </xf>
    <xf numFmtId="0" fontId="21" fillId="0" borderId="0" xfId="0" applyFont="1" applyFill="1" applyBorder="1" applyAlignment="1" applyProtection="1">
      <alignment horizontal="left" vertical="top" wrapText="1"/>
    </xf>
    <xf numFmtId="0" fontId="21" fillId="0" borderId="7" xfId="0" applyFont="1" applyFill="1" applyBorder="1" applyAlignment="1" applyProtection="1">
      <alignment horizontal="left" vertical="top" wrapText="1"/>
    </xf>
    <xf numFmtId="0" fontId="21" fillId="0" borderId="8" xfId="0" applyFont="1" applyFill="1" applyBorder="1" applyAlignment="1" applyProtection="1">
      <alignment horizontal="left" vertical="top" wrapText="1"/>
    </xf>
    <xf numFmtId="0" fontId="21" fillId="0" borderId="44" xfId="0" applyFont="1" applyFill="1" applyBorder="1" applyAlignment="1" applyProtection="1">
      <alignment horizontal="left" vertical="top" wrapText="1"/>
    </xf>
    <xf numFmtId="0" fontId="21" fillId="0" borderId="45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wrapText="1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7" fontId="6" fillId="2" borderId="0" xfId="0" applyNumberFormat="1" applyFont="1" applyFill="1" applyBorder="1" applyAlignment="1" applyProtection="1">
      <alignment horizontal="center" vertical="center"/>
    </xf>
  </cellXfs>
  <cellStyles count="5">
    <cellStyle name="Currency" xfId="1" builtinId="4"/>
    <cellStyle name="Currency 2" xfId="3"/>
    <cellStyle name="Normal" xfId="0" builtinId="0"/>
    <cellStyle name="Percent" xfId="2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M85"/>
  <sheetViews>
    <sheetView tabSelected="1" zoomScale="85" zoomScaleNormal="85" zoomScaleSheetLayoutView="85" workbookViewId="0">
      <pane ySplit="5" topLeftCell="A57" activePane="bottomLeft" state="frozen"/>
      <selection activeCell="B1" sqref="B1"/>
      <selection pane="bottomLeft" activeCell="N64" sqref="N64"/>
    </sheetView>
  </sheetViews>
  <sheetFormatPr defaultColWidth="12.5703125" defaultRowHeight="15.75"/>
  <cols>
    <col min="1" max="1" width="5.85546875" style="5" customWidth="1"/>
    <col min="2" max="2" width="51.85546875" style="124" customWidth="1"/>
    <col min="3" max="3" width="14.42578125" style="121" customWidth="1"/>
    <col min="4" max="4" width="7.7109375" style="130" customWidth="1"/>
    <col min="5" max="5" width="3.7109375" style="124" customWidth="1"/>
    <col min="6" max="6" width="11.85546875" style="124" customWidth="1"/>
    <col min="7" max="7" width="15.5703125" style="134" customWidth="1"/>
    <col min="8" max="8" width="11.85546875" style="124" customWidth="1"/>
    <col min="9" max="9" width="14.85546875" style="125" customWidth="1"/>
    <col min="10" max="10" width="12" style="10" customWidth="1"/>
    <col min="11" max="11" width="16.140625" style="126" customWidth="1"/>
    <col min="12" max="12" width="19.7109375" style="127" customWidth="1"/>
    <col min="13" max="13" width="3.7109375" style="127" customWidth="1"/>
    <col min="14" max="14" width="8.85546875" style="127" customWidth="1"/>
    <col min="15" max="15" width="6.5703125" style="10" customWidth="1"/>
    <col min="16" max="16" width="6.85546875" style="10" customWidth="1"/>
    <col min="17" max="17" width="9.7109375" style="10" customWidth="1"/>
    <col min="18" max="18" width="8" style="10" customWidth="1"/>
    <col min="19" max="19" width="14" style="10" customWidth="1"/>
    <col min="20" max="21" width="6.28515625" style="10" customWidth="1"/>
    <col min="22" max="22" width="8.85546875" style="10" customWidth="1"/>
    <col min="23" max="23" width="8.28515625" style="10" customWidth="1"/>
    <col min="24" max="24" width="17.28515625" style="10" bestFit="1" customWidth="1"/>
    <col min="25" max="25" width="5.42578125" style="10" customWidth="1"/>
    <col min="26" max="26" width="5.85546875" style="10" customWidth="1"/>
    <col min="27" max="27" width="8.140625" style="10" customWidth="1"/>
    <col min="28" max="28" width="6.42578125" style="10" customWidth="1"/>
    <col min="29" max="29" width="14.85546875" style="10" bestFit="1" customWidth="1"/>
    <col min="30" max="30" width="5.7109375" style="10" customWidth="1"/>
    <col min="31" max="31" width="5.5703125" style="10" customWidth="1"/>
    <col min="32" max="32" width="8.28515625" style="10" customWidth="1"/>
    <col min="33" max="33" width="8.42578125" style="10" customWidth="1"/>
    <col min="34" max="34" width="17.28515625" style="10" bestFit="1" customWidth="1"/>
    <col min="35" max="35" width="6" style="10" customWidth="1"/>
    <col min="36" max="36" width="5.28515625" style="10" customWidth="1"/>
    <col min="37" max="37" width="8.7109375" style="10" customWidth="1"/>
    <col min="38" max="38" width="7.42578125" style="10" customWidth="1"/>
    <col min="39" max="16384" width="12.5703125" style="10"/>
  </cols>
  <sheetData>
    <row r="1" spans="1:39" s="4" customFormat="1" ht="21" thickTop="1">
      <c r="A1" s="1"/>
      <c r="B1" s="156" t="s">
        <v>0</v>
      </c>
      <c r="C1" s="157"/>
      <c r="D1" s="157" t="s">
        <v>95</v>
      </c>
      <c r="E1" s="157"/>
      <c r="F1" s="157"/>
      <c r="G1" s="157"/>
      <c r="H1" s="157"/>
      <c r="I1" s="157"/>
      <c r="J1" s="157"/>
      <c r="K1" s="157"/>
      <c r="L1" s="158"/>
      <c r="M1" s="2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3"/>
    </row>
    <row r="2" spans="1:39" ht="22.9" customHeight="1"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3"/>
    </row>
    <row r="3" spans="1:39" ht="13.5" thickBot="1">
      <c r="A3" s="11"/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2"/>
      <c r="M3" s="12"/>
      <c r="N3" s="1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9" s="20" customFormat="1" ht="13.5" thickBot="1">
      <c r="A4" s="13"/>
      <c r="B4" s="14"/>
      <c r="C4" s="15"/>
      <c r="D4" s="16"/>
      <c r="E4" s="17"/>
      <c r="F4" s="163" t="s">
        <v>3</v>
      </c>
      <c r="G4" s="164"/>
      <c r="H4" s="163" t="s">
        <v>4</v>
      </c>
      <c r="I4" s="164"/>
      <c r="J4" s="163" t="s">
        <v>5</v>
      </c>
      <c r="K4" s="164"/>
      <c r="L4" s="18" t="s">
        <v>6</v>
      </c>
      <c r="M4" s="19"/>
      <c r="N4" s="165"/>
      <c r="O4" s="165"/>
      <c r="P4" s="165"/>
      <c r="Q4" s="165"/>
      <c r="R4" s="16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</row>
    <row r="5" spans="1:39" s="31" customFormat="1" ht="16.5" thickBot="1">
      <c r="A5" s="21"/>
      <c r="B5" s="22" t="s">
        <v>7</v>
      </c>
      <c r="C5" s="23" t="s">
        <v>8</v>
      </c>
      <c r="D5" s="24" t="s">
        <v>9</v>
      </c>
      <c r="E5" s="25"/>
      <c r="F5" s="26" t="s">
        <v>10</v>
      </c>
      <c r="G5" s="27" t="s">
        <v>11</v>
      </c>
      <c r="H5" s="28" t="s">
        <v>10</v>
      </c>
      <c r="I5" s="27" t="s">
        <v>11</v>
      </c>
      <c r="J5" s="29" t="s">
        <v>10</v>
      </c>
      <c r="K5" s="27" t="s">
        <v>11</v>
      </c>
      <c r="L5" s="30" t="s">
        <v>12</v>
      </c>
      <c r="M5" s="19"/>
      <c r="N5" s="165"/>
      <c r="O5" s="165"/>
      <c r="P5" s="165"/>
      <c r="Q5" s="165"/>
      <c r="R5" s="16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</row>
    <row r="6" spans="1:39" ht="16.5" thickTop="1">
      <c r="A6" s="32"/>
      <c r="B6" s="33"/>
      <c r="C6" s="34"/>
      <c r="D6" s="34"/>
      <c r="E6" s="35"/>
      <c r="F6" s="36"/>
      <c r="G6" s="37"/>
      <c r="H6" s="38"/>
      <c r="I6" s="39"/>
      <c r="J6" s="40"/>
      <c r="K6" s="41"/>
      <c r="L6" s="42"/>
      <c r="M6" s="43"/>
      <c r="N6" s="43"/>
      <c r="O6" s="12"/>
      <c r="P6" s="12"/>
      <c r="Q6" s="44"/>
      <c r="R6" s="44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45"/>
    </row>
    <row r="7" spans="1:39" ht="18">
      <c r="A7" s="46"/>
      <c r="B7" s="47" t="s">
        <v>13</v>
      </c>
      <c r="C7" s="48"/>
      <c r="D7" s="48"/>
      <c r="E7" s="49"/>
      <c r="F7" s="50"/>
      <c r="G7" s="51"/>
      <c r="H7" s="52"/>
      <c r="I7" s="51"/>
      <c r="J7" s="50"/>
      <c r="K7" s="53"/>
      <c r="L7" s="54"/>
      <c r="M7" s="55"/>
      <c r="N7" s="56"/>
      <c r="O7" s="3"/>
      <c r="P7" s="3"/>
      <c r="Q7" s="44"/>
      <c r="R7" s="44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45"/>
    </row>
    <row r="8" spans="1:39" s="45" customFormat="1" ht="12.75">
      <c r="A8" s="57"/>
      <c r="B8" s="58" t="s">
        <v>14</v>
      </c>
      <c r="C8" s="59"/>
      <c r="D8" s="60" t="s">
        <v>15</v>
      </c>
      <c r="E8" s="49"/>
      <c r="F8" s="61"/>
      <c r="G8" s="62">
        <f t="shared" ref="G8:G33" si="0">F8*C8</f>
        <v>0</v>
      </c>
      <c r="H8" s="63"/>
      <c r="I8" s="62">
        <f t="shared" ref="I8:I33" si="1">H8*C8</f>
        <v>0</v>
      </c>
      <c r="J8" s="61"/>
      <c r="K8" s="64">
        <f t="shared" ref="K8:K33" si="2">J8*C8</f>
        <v>0</v>
      </c>
      <c r="L8" s="65">
        <f t="shared" ref="L8:L33" si="3">G8+I8+K8</f>
        <v>0</v>
      </c>
      <c r="M8" s="55"/>
      <c r="N8" s="66"/>
      <c r="O8" s="67"/>
      <c r="P8" s="67"/>
      <c r="Q8" s="68"/>
      <c r="R8" s="69"/>
      <c r="S8" s="70"/>
      <c r="T8" s="67"/>
      <c r="U8" s="67"/>
      <c r="V8" s="68"/>
      <c r="W8" s="69"/>
      <c r="X8" s="70"/>
      <c r="Y8" s="67"/>
      <c r="Z8" s="67"/>
      <c r="AA8" s="68"/>
      <c r="AB8" s="69"/>
      <c r="AC8" s="70"/>
      <c r="AD8" s="67"/>
      <c r="AE8" s="67"/>
      <c r="AF8" s="68"/>
      <c r="AG8" s="69"/>
      <c r="AH8" s="70"/>
      <c r="AI8" s="67"/>
      <c r="AJ8" s="67"/>
      <c r="AK8" s="68"/>
      <c r="AL8" s="69"/>
    </row>
    <row r="9" spans="1:39" s="45" customFormat="1" ht="12.75">
      <c r="A9" s="57"/>
      <c r="B9" s="58" t="s">
        <v>16</v>
      </c>
      <c r="C9" s="59"/>
      <c r="D9" s="60" t="s">
        <v>15</v>
      </c>
      <c r="E9" s="49"/>
      <c r="F9" s="61"/>
      <c r="G9" s="62">
        <f t="shared" si="0"/>
        <v>0</v>
      </c>
      <c r="H9" s="63"/>
      <c r="I9" s="62">
        <f t="shared" si="1"/>
        <v>0</v>
      </c>
      <c r="J9" s="61"/>
      <c r="K9" s="64">
        <f t="shared" si="2"/>
        <v>0</v>
      </c>
      <c r="L9" s="65">
        <f t="shared" si="3"/>
        <v>0</v>
      </c>
      <c r="M9" s="55"/>
      <c r="N9" s="66"/>
      <c r="O9" s="67"/>
      <c r="P9" s="67"/>
      <c r="Q9" s="68"/>
      <c r="R9" s="69"/>
      <c r="S9" s="70"/>
      <c r="T9" s="67"/>
      <c r="U9" s="67"/>
      <c r="V9" s="68"/>
      <c r="W9" s="69"/>
      <c r="X9" s="70"/>
      <c r="Y9" s="67"/>
      <c r="Z9" s="67"/>
      <c r="AA9" s="68"/>
      <c r="AB9" s="69"/>
      <c r="AC9" s="70"/>
      <c r="AD9" s="67"/>
      <c r="AE9" s="67"/>
      <c r="AF9" s="68"/>
      <c r="AG9" s="69"/>
      <c r="AH9" s="70"/>
      <c r="AI9" s="67"/>
      <c r="AJ9" s="67"/>
      <c r="AK9" s="68"/>
      <c r="AL9" s="69"/>
    </row>
    <row r="10" spans="1:39" s="45" customFormat="1" ht="12.75">
      <c r="A10" s="57"/>
      <c r="B10" s="58" t="s">
        <v>17</v>
      </c>
      <c r="C10" s="59"/>
      <c r="D10" s="60" t="s">
        <v>15</v>
      </c>
      <c r="E10" s="49"/>
      <c r="F10" s="61"/>
      <c r="G10" s="62">
        <f t="shared" si="0"/>
        <v>0</v>
      </c>
      <c r="H10" s="63"/>
      <c r="I10" s="62">
        <f t="shared" si="1"/>
        <v>0</v>
      </c>
      <c r="J10" s="61"/>
      <c r="K10" s="64">
        <f t="shared" si="2"/>
        <v>0</v>
      </c>
      <c r="L10" s="65">
        <f t="shared" si="3"/>
        <v>0</v>
      </c>
      <c r="M10" s="55"/>
      <c r="N10" s="66"/>
      <c r="O10" s="67"/>
      <c r="P10" s="67"/>
      <c r="Q10" s="68"/>
      <c r="R10" s="69"/>
      <c r="S10" s="70"/>
      <c r="T10" s="67"/>
      <c r="U10" s="67"/>
      <c r="V10" s="68"/>
      <c r="W10" s="69"/>
      <c r="X10" s="70"/>
      <c r="Y10" s="67"/>
      <c r="Z10" s="67"/>
      <c r="AA10" s="68"/>
      <c r="AB10" s="69"/>
      <c r="AC10" s="70"/>
      <c r="AD10" s="67"/>
      <c r="AE10" s="67"/>
      <c r="AF10" s="68"/>
      <c r="AG10" s="69"/>
      <c r="AH10" s="70"/>
      <c r="AI10" s="67"/>
      <c r="AJ10" s="67"/>
      <c r="AK10" s="68"/>
      <c r="AL10" s="69"/>
    </row>
    <row r="11" spans="1:39" s="45" customFormat="1" ht="12.75">
      <c r="A11" s="57"/>
      <c r="B11" s="58" t="s">
        <v>18</v>
      </c>
      <c r="C11" s="59"/>
      <c r="D11" s="60" t="s">
        <v>15</v>
      </c>
      <c r="E11" s="49"/>
      <c r="F11" s="61"/>
      <c r="G11" s="62">
        <f t="shared" si="0"/>
        <v>0</v>
      </c>
      <c r="H11" s="63"/>
      <c r="I11" s="62">
        <f t="shared" si="1"/>
        <v>0</v>
      </c>
      <c r="J11" s="61"/>
      <c r="K11" s="64">
        <f t="shared" si="2"/>
        <v>0</v>
      </c>
      <c r="L11" s="65">
        <f t="shared" si="3"/>
        <v>0</v>
      </c>
      <c r="M11" s="55"/>
      <c r="N11" s="66"/>
      <c r="O11" s="67"/>
      <c r="P11" s="67"/>
      <c r="Q11" s="68"/>
      <c r="R11" s="69"/>
      <c r="S11" s="70"/>
      <c r="T11" s="67"/>
      <c r="U11" s="67"/>
      <c r="V11" s="68"/>
      <c r="W11" s="69"/>
      <c r="X11" s="70"/>
      <c r="Y11" s="67"/>
      <c r="Z11" s="67"/>
      <c r="AA11" s="68"/>
      <c r="AB11" s="69"/>
      <c r="AC11" s="70"/>
      <c r="AD11" s="67"/>
      <c r="AE11" s="67"/>
      <c r="AF11" s="68"/>
      <c r="AG11" s="69"/>
      <c r="AH11" s="70"/>
      <c r="AI11" s="67"/>
      <c r="AJ11" s="67"/>
      <c r="AK11" s="68"/>
      <c r="AL11" s="69"/>
    </row>
    <row r="12" spans="1:39" s="45" customFormat="1" ht="12.75">
      <c r="A12" s="57"/>
      <c r="B12" s="58" t="s">
        <v>19</v>
      </c>
      <c r="C12" s="59"/>
      <c r="D12" s="60" t="s">
        <v>15</v>
      </c>
      <c r="E12" s="49"/>
      <c r="F12" s="61"/>
      <c r="G12" s="62">
        <f t="shared" si="0"/>
        <v>0</v>
      </c>
      <c r="H12" s="63"/>
      <c r="I12" s="62">
        <f t="shared" si="1"/>
        <v>0</v>
      </c>
      <c r="J12" s="61"/>
      <c r="K12" s="64">
        <f t="shared" si="2"/>
        <v>0</v>
      </c>
      <c r="L12" s="65">
        <f t="shared" si="3"/>
        <v>0</v>
      </c>
      <c r="M12" s="55"/>
      <c r="N12" s="66"/>
      <c r="O12" s="67"/>
      <c r="P12" s="67"/>
      <c r="Q12" s="68"/>
      <c r="R12" s="69"/>
      <c r="S12" s="70"/>
      <c r="T12" s="67"/>
      <c r="U12" s="67"/>
      <c r="V12" s="68"/>
      <c r="W12" s="69"/>
      <c r="X12" s="70"/>
      <c r="Y12" s="67"/>
      <c r="Z12" s="67"/>
      <c r="AA12" s="68"/>
      <c r="AB12" s="69"/>
      <c r="AC12" s="70"/>
      <c r="AD12" s="67"/>
      <c r="AE12" s="67"/>
      <c r="AF12" s="68"/>
      <c r="AG12" s="69"/>
      <c r="AH12" s="70"/>
      <c r="AI12" s="67"/>
      <c r="AJ12" s="67"/>
      <c r="AK12" s="68"/>
      <c r="AL12" s="69"/>
    </row>
    <row r="13" spans="1:39" s="45" customFormat="1" ht="12.75">
      <c r="A13" s="57"/>
      <c r="B13" s="58" t="s">
        <v>20</v>
      </c>
      <c r="C13" s="59"/>
      <c r="D13" s="60" t="s">
        <v>15</v>
      </c>
      <c r="E13" s="49"/>
      <c r="F13" s="61"/>
      <c r="G13" s="62">
        <f t="shared" si="0"/>
        <v>0</v>
      </c>
      <c r="H13" s="63"/>
      <c r="I13" s="62">
        <f t="shared" si="1"/>
        <v>0</v>
      </c>
      <c r="J13" s="61"/>
      <c r="K13" s="64">
        <f t="shared" si="2"/>
        <v>0</v>
      </c>
      <c r="L13" s="65">
        <f t="shared" si="3"/>
        <v>0</v>
      </c>
      <c r="M13" s="55"/>
      <c r="N13" s="66"/>
      <c r="O13" s="67"/>
      <c r="P13" s="67"/>
      <c r="Q13" s="68"/>
      <c r="R13" s="69"/>
      <c r="S13" s="70"/>
      <c r="T13" s="67"/>
      <c r="U13" s="67"/>
      <c r="V13" s="68"/>
      <c r="W13" s="69"/>
      <c r="X13" s="70"/>
      <c r="Y13" s="67"/>
      <c r="Z13" s="67"/>
      <c r="AA13" s="68"/>
      <c r="AB13" s="69"/>
      <c r="AC13" s="70"/>
      <c r="AD13" s="67"/>
      <c r="AE13" s="67"/>
      <c r="AF13" s="68"/>
      <c r="AG13" s="69"/>
      <c r="AH13" s="70"/>
      <c r="AI13" s="67"/>
      <c r="AJ13" s="67"/>
      <c r="AK13" s="68"/>
      <c r="AL13" s="69"/>
    </row>
    <row r="14" spans="1:39" s="45" customFormat="1" ht="12.75">
      <c r="A14" s="57"/>
      <c r="B14" s="58" t="s">
        <v>21</v>
      </c>
      <c r="C14" s="59"/>
      <c r="D14" s="60" t="s">
        <v>15</v>
      </c>
      <c r="E14" s="49"/>
      <c r="F14" s="61"/>
      <c r="G14" s="62">
        <f t="shared" si="0"/>
        <v>0</v>
      </c>
      <c r="H14" s="63"/>
      <c r="I14" s="62">
        <f t="shared" si="1"/>
        <v>0</v>
      </c>
      <c r="J14" s="61"/>
      <c r="K14" s="64">
        <f t="shared" si="2"/>
        <v>0</v>
      </c>
      <c r="L14" s="65">
        <f t="shared" si="3"/>
        <v>0</v>
      </c>
      <c r="M14" s="55"/>
      <c r="N14" s="66"/>
      <c r="O14" s="67"/>
      <c r="P14" s="67"/>
      <c r="Q14" s="68"/>
      <c r="R14" s="69"/>
      <c r="S14" s="70"/>
      <c r="T14" s="67"/>
      <c r="U14" s="67"/>
      <c r="V14" s="68"/>
      <c r="W14" s="69"/>
      <c r="X14" s="70"/>
      <c r="Y14" s="67"/>
      <c r="Z14" s="67"/>
      <c r="AA14" s="68"/>
      <c r="AB14" s="69"/>
      <c r="AC14" s="70"/>
      <c r="AD14" s="67"/>
      <c r="AE14" s="67"/>
      <c r="AF14" s="68"/>
      <c r="AG14" s="69"/>
      <c r="AH14" s="70"/>
      <c r="AI14" s="67"/>
      <c r="AJ14" s="67"/>
      <c r="AK14" s="68"/>
      <c r="AL14" s="69"/>
    </row>
    <row r="15" spans="1:39" s="45" customFormat="1" ht="12.75">
      <c r="A15" s="57"/>
      <c r="B15" s="58" t="s">
        <v>22</v>
      </c>
      <c r="C15" s="59"/>
      <c r="D15" s="60" t="s">
        <v>15</v>
      </c>
      <c r="E15" s="49"/>
      <c r="F15" s="61"/>
      <c r="G15" s="62">
        <f t="shared" si="0"/>
        <v>0</v>
      </c>
      <c r="H15" s="63"/>
      <c r="I15" s="62">
        <f t="shared" si="1"/>
        <v>0</v>
      </c>
      <c r="J15" s="61"/>
      <c r="K15" s="64">
        <f t="shared" si="2"/>
        <v>0</v>
      </c>
      <c r="L15" s="65">
        <f t="shared" si="3"/>
        <v>0</v>
      </c>
      <c r="M15" s="55"/>
      <c r="N15" s="66"/>
      <c r="O15" s="67"/>
      <c r="P15" s="67"/>
      <c r="Q15" s="68"/>
      <c r="R15" s="69"/>
      <c r="S15" s="70"/>
      <c r="T15" s="67"/>
      <c r="U15" s="67"/>
      <c r="V15" s="68"/>
      <c r="W15" s="69"/>
      <c r="X15" s="70"/>
      <c r="Y15" s="67"/>
      <c r="Z15" s="67"/>
      <c r="AA15" s="68"/>
      <c r="AB15" s="69"/>
      <c r="AC15" s="70"/>
      <c r="AD15" s="67"/>
      <c r="AE15" s="67"/>
      <c r="AF15" s="68"/>
      <c r="AG15" s="69"/>
      <c r="AH15" s="70"/>
      <c r="AI15" s="67"/>
      <c r="AJ15" s="67"/>
      <c r="AK15" s="68"/>
      <c r="AL15" s="69"/>
    </row>
    <row r="16" spans="1:39" s="45" customFormat="1" ht="12.75">
      <c r="A16" s="57"/>
      <c r="B16" s="58" t="s">
        <v>23</v>
      </c>
      <c r="C16" s="59"/>
      <c r="D16" s="60" t="s">
        <v>15</v>
      </c>
      <c r="E16" s="49"/>
      <c r="F16" s="61"/>
      <c r="G16" s="62">
        <f t="shared" si="0"/>
        <v>0</v>
      </c>
      <c r="H16" s="63"/>
      <c r="I16" s="62">
        <f t="shared" si="1"/>
        <v>0</v>
      </c>
      <c r="J16" s="61"/>
      <c r="K16" s="64">
        <f t="shared" si="2"/>
        <v>0</v>
      </c>
      <c r="L16" s="65">
        <f t="shared" si="3"/>
        <v>0</v>
      </c>
      <c r="M16" s="55"/>
      <c r="N16" s="66"/>
      <c r="O16" s="67"/>
      <c r="P16" s="67"/>
      <c r="Q16" s="68"/>
      <c r="R16" s="69"/>
      <c r="S16" s="70"/>
      <c r="T16" s="67"/>
      <c r="U16" s="67"/>
      <c r="V16" s="68"/>
      <c r="W16" s="69"/>
      <c r="X16" s="70"/>
      <c r="Y16" s="67"/>
      <c r="Z16" s="67"/>
      <c r="AA16" s="68"/>
      <c r="AB16" s="69"/>
      <c r="AC16" s="70"/>
      <c r="AD16" s="67"/>
      <c r="AE16" s="67"/>
      <c r="AF16" s="68"/>
      <c r="AG16" s="69"/>
      <c r="AH16" s="70"/>
      <c r="AI16" s="67"/>
      <c r="AJ16" s="67"/>
      <c r="AK16" s="68"/>
      <c r="AL16" s="69"/>
    </row>
    <row r="17" spans="1:38" s="45" customFormat="1" ht="12.75">
      <c r="A17" s="57"/>
      <c r="B17" s="58" t="s">
        <v>24</v>
      </c>
      <c r="C17" s="59"/>
      <c r="D17" s="60" t="s">
        <v>15</v>
      </c>
      <c r="E17" s="49"/>
      <c r="F17" s="61"/>
      <c r="G17" s="62">
        <f t="shared" si="0"/>
        <v>0</v>
      </c>
      <c r="H17" s="63"/>
      <c r="I17" s="62">
        <f t="shared" si="1"/>
        <v>0</v>
      </c>
      <c r="J17" s="61"/>
      <c r="K17" s="64">
        <f t="shared" si="2"/>
        <v>0</v>
      </c>
      <c r="L17" s="65">
        <f t="shared" si="3"/>
        <v>0</v>
      </c>
      <c r="M17" s="55"/>
      <c r="N17" s="66"/>
      <c r="O17" s="67"/>
      <c r="P17" s="67"/>
      <c r="Q17" s="68"/>
      <c r="R17" s="69"/>
      <c r="S17" s="70"/>
      <c r="T17" s="67"/>
      <c r="U17" s="67"/>
      <c r="V17" s="68"/>
      <c r="W17" s="69"/>
      <c r="X17" s="70"/>
      <c r="Y17" s="67"/>
      <c r="Z17" s="67"/>
      <c r="AA17" s="68"/>
      <c r="AB17" s="69"/>
      <c r="AC17" s="70"/>
      <c r="AD17" s="67"/>
      <c r="AE17" s="67"/>
      <c r="AF17" s="68"/>
      <c r="AG17" s="69"/>
      <c r="AH17" s="70"/>
      <c r="AI17" s="67"/>
      <c r="AJ17" s="67"/>
      <c r="AK17" s="68"/>
      <c r="AL17" s="69"/>
    </row>
    <row r="18" spans="1:38" s="45" customFormat="1" ht="12.75">
      <c r="A18" s="57"/>
      <c r="B18" s="58" t="s">
        <v>25</v>
      </c>
      <c r="C18" s="59"/>
      <c r="D18" s="60" t="s">
        <v>15</v>
      </c>
      <c r="E18" s="49"/>
      <c r="F18" s="61"/>
      <c r="G18" s="62">
        <f t="shared" si="0"/>
        <v>0</v>
      </c>
      <c r="H18" s="63"/>
      <c r="I18" s="62">
        <f t="shared" si="1"/>
        <v>0</v>
      </c>
      <c r="J18" s="61"/>
      <c r="K18" s="64">
        <f t="shared" si="2"/>
        <v>0</v>
      </c>
      <c r="L18" s="65">
        <f t="shared" si="3"/>
        <v>0</v>
      </c>
      <c r="M18" s="55"/>
      <c r="N18" s="66"/>
      <c r="O18" s="67"/>
      <c r="P18" s="67"/>
      <c r="Q18" s="68"/>
      <c r="R18" s="69"/>
      <c r="S18" s="70"/>
      <c r="T18" s="67"/>
      <c r="U18" s="67"/>
      <c r="V18" s="68"/>
      <c r="W18" s="69"/>
      <c r="X18" s="70"/>
      <c r="Y18" s="67"/>
      <c r="Z18" s="67"/>
      <c r="AA18" s="68"/>
      <c r="AB18" s="69"/>
      <c r="AC18" s="70"/>
      <c r="AD18" s="67"/>
      <c r="AE18" s="67"/>
      <c r="AF18" s="68"/>
      <c r="AG18" s="69"/>
      <c r="AH18" s="70"/>
      <c r="AI18" s="67"/>
      <c r="AJ18" s="67"/>
      <c r="AK18" s="68"/>
      <c r="AL18" s="69"/>
    </row>
    <row r="19" spans="1:38" s="45" customFormat="1" ht="12.75">
      <c r="A19" s="57"/>
      <c r="B19" s="58" t="s">
        <v>26</v>
      </c>
      <c r="C19" s="59"/>
      <c r="D19" s="60" t="s">
        <v>15</v>
      </c>
      <c r="E19" s="49"/>
      <c r="F19" s="61"/>
      <c r="G19" s="62">
        <f t="shared" si="0"/>
        <v>0</v>
      </c>
      <c r="H19" s="63"/>
      <c r="I19" s="62">
        <f t="shared" si="1"/>
        <v>0</v>
      </c>
      <c r="J19" s="61"/>
      <c r="K19" s="64">
        <f t="shared" si="2"/>
        <v>0</v>
      </c>
      <c r="L19" s="65">
        <f t="shared" si="3"/>
        <v>0</v>
      </c>
      <c r="M19" s="55"/>
      <c r="N19" s="66"/>
      <c r="O19" s="67"/>
      <c r="P19" s="67"/>
      <c r="Q19" s="68"/>
      <c r="R19" s="69"/>
      <c r="S19" s="70"/>
      <c r="T19" s="67"/>
      <c r="U19" s="67"/>
      <c r="V19" s="68"/>
      <c r="W19" s="69"/>
      <c r="X19" s="70"/>
      <c r="Y19" s="67"/>
      <c r="Z19" s="67"/>
      <c r="AA19" s="68"/>
      <c r="AB19" s="69"/>
      <c r="AC19" s="70"/>
      <c r="AD19" s="67"/>
      <c r="AE19" s="67"/>
      <c r="AF19" s="68"/>
      <c r="AG19" s="69"/>
      <c r="AH19" s="70"/>
      <c r="AI19" s="67"/>
      <c r="AJ19" s="67"/>
      <c r="AK19" s="68"/>
      <c r="AL19" s="69"/>
    </row>
    <row r="20" spans="1:38" s="45" customFormat="1" ht="12.75">
      <c r="A20" s="57"/>
      <c r="B20" s="58" t="s">
        <v>27</v>
      </c>
      <c r="C20" s="59"/>
      <c r="D20" s="60" t="s">
        <v>15</v>
      </c>
      <c r="E20" s="49"/>
      <c r="F20" s="61"/>
      <c r="G20" s="62">
        <f t="shared" si="0"/>
        <v>0</v>
      </c>
      <c r="H20" s="63"/>
      <c r="I20" s="62">
        <f t="shared" si="1"/>
        <v>0</v>
      </c>
      <c r="J20" s="61"/>
      <c r="K20" s="64">
        <f t="shared" si="2"/>
        <v>0</v>
      </c>
      <c r="L20" s="65">
        <f t="shared" si="3"/>
        <v>0</v>
      </c>
      <c r="M20" s="55"/>
      <c r="N20" s="66"/>
      <c r="O20" s="67"/>
      <c r="P20" s="67"/>
      <c r="Q20" s="68"/>
      <c r="R20" s="69"/>
      <c r="S20" s="70"/>
      <c r="T20" s="67"/>
      <c r="U20" s="67"/>
      <c r="V20" s="68"/>
      <c r="W20" s="69"/>
      <c r="X20" s="70"/>
      <c r="Y20" s="67"/>
      <c r="Z20" s="67"/>
      <c r="AA20" s="68"/>
      <c r="AB20" s="69"/>
      <c r="AC20" s="70"/>
      <c r="AD20" s="67"/>
      <c r="AE20" s="67"/>
      <c r="AF20" s="68"/>
      <c r="AG20" s="69"/>
      <c r="AH20" s="70"/>
      <c r="AI20" s="67"/>
      <c r="AJ20" s="67"/>
      <c r="AK20" s="68"/>
      <c r="AL20" s="69"/>
    </row>
    <row r="21" spans="1:38" s="45" customFormat="1" ht="12.75">
      <c r="A21" s="57"/>
      <c r="B21" s="58" t="s">
        <v>28</v>
      </c>
      <c r="C21" s="59"/>
      <c r="D21" s="60" t="s">
        <v>15</v>
      </c>
      <c r="E21" s="49"/>
      <c r="F21" s="61"/>
      <c r="G21" s="62">
        <f t="shared" si="0"/>
        <v>0</v>
      </c>
      <c r="H21" s="63"/>
      <c r="I21" s="62">
        <f t="shared" si="1"/>
        <v>0</v>
      </c>
      <c r="J21" s="61"/>
      <c r="K21" s="64">
        <f t="shared" si="2"/>
        <v>0</v>
      </c>
      <c r="L21" s="65">
        <f t="shared" si="3"/>
        <v>0</v>
      </c>
      <c r="M21" s="55"/>
      <c r="N21" s="66"/>
      <c r="O21" s="67"/>
      <c r="P21" s="67"/>
      <c r="Q21" s="68"/>
      <c r="R21" s="69"/>
      <c r="S21" s="70"/>
      <c r="T21" s="67"/>
      <c r="U21" s="67"/>
      <c r="V21" s="68"/>
      <c r="W21" s="69"/>
      <c r="X21" s="70"/>
      <c r="Y21" s="67"/>
      <c r="Z21" s="67"/>
      <c r="AA21" s="68"/>
      <c r="AB21" s="69"/>
      <c r="AC21" s="70"/>
      <c r="AD21" s="67"/>
      <c r="AE21" s="67"/>
      <c r="AF21" s="68"/>
      <c r="AG21" s="69"/>
      <c r="AH21" s="70"/>
      <c r="AI21" s="67"/>
      <c r="AJ21" s="67"/>
      <c r="AK21" s="68"/>
      <c r="AL21" s="69"/>
    </row>
    <row r="22" spans="1:38" s="45" customFormat="1" ht="12.75">
      <c r="A22" s="57"/>
      <c r="B22" s="58" t="s">
        <v>29</v>
      </c>
      <c r="C22" s="59"/>
      <c r="D22" s="60" t="s">
        <v>15</v>
      </c>
      <c r="E22" s="49"/>
      <c r="F22" s="61"/>
      <c r="G22" s="62">
        <f t="shared" si="0"/>
        <v>0</v>
      </c>
      <c r="H22" s="63"/>
      <c r="I22" s="62">
        <f t="shared" si="1"/>
        <v>0</v>
      </c>
      <c r="J22" s="61"/>
      <c r="K22" s="64">
        <f t="shared" si="2"/>
        <v>0</v>
      </c>
      <c r="L22" s="65">
        <f t="shared" si="3"/>
        <v>0</v>
      </c>
      <c r="M22" s="55"/>
      <c r="N22" s="66"/>
      <c r="O22" s="67"/>
      <c r="P22" s="67"/>
      <c r="Q22" s="68"/>
      <c r="R22" s="69"/>
      <c r="S22" s="70"/>
      <c r="T22" s="67"/>
      <c r="U22" s="67"/>
      <c r="V22" s="68"/>
      <c r="W22" s="69"/>
      <c r="X22" s="70"/>
      <c r="Y22" s="67"/>
      <c r="Z22" s="67"/>
      <c r="AA22" s="68"/>
      <c r="AB22" s="69"/>
      <c r="AC22" s="70"/>
      <c r="AD22" s="67"/>
      <c r="AE22" s="67"/>
      <c r="AF22" s="68"/>
      <c r="AG22" s="69"/>
      <c r="AH22" s="70"/>
      <c r="AI22" s="67"/>
      <c r="AJ22" s="67"/>
      <c r="AK22" s="68"/>
      <c r="AL22" s="69"/>
    </row>
    <row r="23" spans="1:38" s="45" customFormat="1" ht="12.75">
      <c r="A23" s="57"/>
      <c r="B23" s="58" t="s">
        <v>30</v>
      </c>
      <c r="C23" s="59"/>
      <c r="D23" s="60" t="s">
        <v>15</v>
      </c>
      <c r="E23" s="49"/>
      <c r="F23" s="61"/>
      <c r="G23" s="62">
        <f t="shared" si="0"/>
        <v>0</v>
      </c>
      <c r="H23" s="63"/>
      <c r="I23" s="62">
        <f t="shared" si="1"/>
        <v>0</v>
      </c>
      <c r="J23" s="61"/>
      <c r="K23" s="64">
        <f t="shared" si="2"/>
        <v>0</v>
      </c>
      <c r="L23" s="65">
        <f t="shared" si="3"/>
        <v>0</v>
      </c>
      <c r="M23" s="55"/>
      <c r="N23" s="66"/>
      <c r="O23" s="67"/>
      <c r="P23" s="67"/>
      <c r="Q23" s="68"/>
      <c r="R23" s="69"/>
      <c r="S23" s="70"/>
      <c r="T23" s="67"/>
      <c r="U23" s="67"/>
      <c r="V23" s="68"/>
      <c r="W23" s="69"/>
      <c r="X23" s="70"/>
      <c r="Y23" s="67"/>
      <c r="Z23" s="67"/>
      <c r="AA23" s="68"/>
      <c r="AB23" s="69"/>
      <c r="AC23" s="70"/>
      <c r="AD23" s="67"/>
      <c r="AE23" s="67"/>
      <c r="AF23" s="68"/>
      <c r="AG23" s="69"/>
      <c r="AH23" s="70"/>
      <c r="AI23" s="67"/>
      <c r="AJ23" s="67"/>
      <c r="AK23" s="68"/>
      <c r="AL23" s="69"/>
    </row>
    <row r="24" spans="1:38" s="45" customFormat="1" ht="12.75">
      <c r="A24" s="57"/>
      <c r="B24" s="58" t="s">
        <v>31</v>
      </c>
      <c r="C24" s="59"/>
      <c r="D24" s="60" t="s">
        <v>15</v>
      </c>
      <c r="E24" s="49"/>
      <c r="F24" s="61"/>
      <c r="G24" s="62">
        <f t="shared" si="0"/>
        <v>0</v>
      </c>
      <c r="H24" s="63"/>
      <c r="I24" s="62">
        <f t="shared" si="1"/>
        <v>0</v>
      </c>
      <c r="J24" s="61"/>
      <c r="K24" s="64">
        <f t="shared" si="2"/>
        <v>0</v>
      </c>
      <c r="L24" s="65">
        <f t="shared" si="3"/>
        <v>0</v>
      </c>
      <c r="M24" s="55"/>
      <c r="N24" s="66"/>
      <c r="O24" s="67"/>
      <c r="P24" s="67"/>
      <c r="Q24" s="68"/>
      <c r="R24" s="69"/>
      <c r="S24" s="70"/>
      <c r="T24" s="67"/>
      <c r="U24" s="67"/>
      <c r="V24" s="68"/>
      <c r="W24" s="69"/>
      <c r="X24" s="70"/>
      <c r="Y24" s="67"/>
      <c r="Z24" s="67"/>
      <c r="AA24" s="68"/>
      <c r="AB24" s="69"/>
      <c r="AC24" s="70"/>
      <c r="AD24" s="67"/>
      <c r="AE24" s="67"/>
      <c r="AF24" s="68"/>
      <c r="AG24" s="69"/>
      <c r="AH24" s="70"/>
      <c r="AI24" s="67"/>
      <c r="AJ24" s="67"/>
      <c r="AK24" s="68"/>
      <c r="AL24" s="69"/>
    </row>
    <row r="25" spans="1:38" s="45" customFormat="1" ht="12.75">
      <c r="A25" s="57"/>
      <c r="B25" s="58" t="s">
        <v>32</v>
      </c>
      <c r="C25" s="59"/>
      <c r="D25" s="60" t="s">
        <v>15</v>
      </c>
      <c r="E25" s="49"/>
      <c r="F25" s="61"/>
      <c r="G25" s="62">
        <f t="shared" si="0"/>
        <v>0</v>
      </c>
      <c r="H25" s="63"/>
      <c r="I25" s="62">
        <f t="shared" si="1"/>
        <v>0</v>
      </c>
      <c r="J25" s="61"/>
      <c r="K25" s="64">
        <f t="shared" si="2"/>
        <v>0</v>
      </c>
      <c r="L25" s="65">
        <f t="shared" si="3"/>
        <v>0</v>
      </c>
      <c r="M25" s="55"/>
      <c r="N25" s="66"/>
      <c r="O25" s="67"/>
      <c r="P25" s="67"/>
      <c r="Q25" s="68"/>
      <c r="R25" s="69"/>
      <c r="S25" s="70"/>
      <c r="T25" s="67"/>
      <c r="U25" s="67"/>
      <c r="V25" s="68"/>
      <c r="W25" s="69"/>
      <c r="X25" s="70"/>
      <c r="Y25" s="67"/>
      <c r="Z25" s="67"/>
      <c r="AA25" s="68"/>
      <c r="AB25" s="69"/>
      <c r="AC25" s="70"/>
      <c r="AD25" s="67"/>
      <c r="AE25" s="67"/>
      <c r="AF25" s="68"/>
      <c r="AG25" s="69"/>
      <c r="AH25" s="70"/>
      <c r="AI25" s="67"/>
      <c r="AJ25" s="67"/>
      <c r="AK25" s="68"/>
      <c r="AL25" s="69"/>
    </row>
    <row r="26" spans="1:38" s="45" customFormat="1" ht="12.75">
      <c r="A26" s="57"/>
      <c r="B26" s="58" t="s">
        <v>33</v>
      </c>
      <c r="C26" s="59"/>
      <c r="D26" s="60" t="s">
        <v>15</v>
      </c>
      <c r="E26" s="49"/>
      <c r="F26" s="61"/>
      <c r="G26" s="62">
        <f t="shared" si="0"/>
        <v>0</v>
      </c>
      <c r="H26" s="63"/>
      <c r="I26" s="62">
        <f t="shared" si="1"/>
        <v>0</v>
      </c>
      <c r="J26" s="61"/>
      <c r="K26" s="64">
        <f t="shared" si="2"/>
        <v>0</v>
      </c>
      <c r="L26" s="65">
        <f t="shared" si="3"/>
        <v>0</v>
      </c>
      <c r="M26" s="55"/>
      <c r="N26" s="66"/>
      <c r="O26" s="67"/>
      <c r="P26" s="67"/>
      <c r="Q26" s="68"/>
      <c r="R26" s="69"/>
      <c r="S26" s="70"/>
      <c r="T26" s="67"/>
      <c r="U26" s="67"/>
      <c r="V26" s="68"/>
      <c r="W26" s="69"/>
      <c r="X26" s="70"/>
      <c r="Y26" s="67"/>
      <c r="Z26" s="67"/>
      <c r="AA26" s="68"/>
      <c r="AB26" s="69"/>
      <c r="AC26" s="70"/>
      <c r="AD26" s="67"/>
      <c r="AE26" s="67"/>
      <c r="AF26" s="68"/>
      <c r="AG26" s="69"/>
      <c r="AH26" s="70"/>
      <c r="AI26" s="67"/>
      <c r="AJ26" s="67"/>
      <c r="AK26" s="68"/>
      <c r="AL26" s="69"/>
    </row>
    <row r="27" spans="1:38" s="45" customFormat="1" ht="12.75">
      <c r="A27" s="57"/>
      <c r="B27" s="58" t="s">
        <v>34</v>
      </c>
      <c r="C27" s="59"/>
      <c r="D27" s="60" t="s">
        <v>15</v>
      </c>
      <c r="E27" s="49"/>
      <c r="F27" s="61"/>
      <c r="G27" s="62">
        <f t="shared" si="0"/>
        <v>0</v>
      </c>
      <c r="H27" s="63"/>
      <c r="I27" s="62">
        <f t="shared" si="1"/>
        <v>0</v>
      </c>
      <c r="J27" s="61"/>
      <c r="K27" s="64">
        <f t="shared" si="2"/>
        <v>0</v>
      </c>
      <c r="L27" s="65">
        <f t="shared" si="3"/>
        <v>0</v>
      </c>
      <c r="M27" s="55"/>
      <c r="N27" s="66"/>
      <c r="O27" s="67"/>
      <c r="P27" s="67"/>
      <c r="Q27" s="68"/>
      <c r="R27" s="69"/>
      <c r="S27" s="70"/>
      <c r="T27" s="67"/>
      <c r="U27" s="67"/>
      <c r="V27" s="68"/>
      <c r="W27" s="69"/>
      <c r="X27" s="70"/>
      <c r="Y27" s="67"/>
      <c r="Z27" s="67"/>
      <c r="AA27" s="68"/>
      <c r="AB27" s="69"/>
      <c r="AC27" s="70"/>
      <c r="AD27" s="67"/>
      <c r="AE27" s="67"/>
      <c r="AF27" s="68"/>
      <c r="AG27" s="69"/>
      <c r="AH27" s="70"/>
      <c r="AI27" s="67"/>
      <c r="AJ27" s="67"/>
      <c r="AK27" s="68"/>
      <c r="AL27" s="69"/>
    </row>
    <row r="28" spans="1:38" s="45" customFormat="1" ht="12.75">
      <c r="A28" s="57"/>
      <c r="B28" s="58" t="s">
        <v>35</v>
      </c>
      <c r="C28" s="59"/>
      <c r="D28" s="60" t="s">
        <v>15</v>
      </c>
      <c r="E28" s="49"/>
      <c r="F28" s="61"/>
      <c r="G28" s="62">
        <f t="shared" si="0"/>
        <v>0</v>
      </c>
      <c r="H28" s="63"/>
      <c r="I28" s="62">
        <f t="shared" si="1"/>
        <v>0</v>
      </c>
      <c r="J28" s="61"/>
      <c r="K28" s="64">
        <f t="shared" si="2"/>
        <v>0</v>
      </c>
      <c r="L28" s="65">
        <f t="shared" si="3"/>
        <v>0</v>
      </c>
      <c r="M28" s="55"/>
      <c r="N28" s="66"/>
      <c r="O28" s="67"/>
      <c r="P28" s="67"/>
      <c r="Q28" s="68"/>
      <c r="R28" s="69"/>
      <c r="S28" s="70"/>
      <c r="T28" s="67"/>
      <c r="U28" s="67"/>
      <c r="V28" s="68"/>
      <c r="W28" s="69"/>
      <c r="X28" s="70"/>
      <c r="Y28" s="67"/>
      <c r="Z28" s="67"/>
      <c r="AA28" s="68"/>
      <c r="AB28" s="69"/>
      <c r="AC28" s="70"/>
      <c r="AD28" s="67"/>
      <c r="AE28" s="67"/>
      <c r="AF28" s="68"/>
      <c r="AG28" s="69"/>
      <c r="AH28" s="70"/>
      <c r="AI28" s="67"/>
      <c r="AJ28" s="67"/>
      <c r="AK28" s="68"/>
      <c r="AL28" s="69"/>
    </row>
    <row r="29" spans="1:38" s="45" customFormat="1" ht="12.75">
      <c r="A29" s="57"/>
      <c r="B29" s="58" t="s">
        <v>36</v>
      </c>
      <c r="C29" s="59"/>
      <c r="D29" s="60" t="s">
        <v>15</v>
      </c>
      <c r="E29" s="49"/>
      <c r="F29" s="61"/>
      <c r="G29" s="62">
        <f t="shared" si="0"/>
        <v>0</v>
      </c>
      <c r="H29" s="63"/>
      <c r="I29" s="62">
        <f t="shared" si="1"/>
        <v>0</v>
      </c>
      <c r="J29" s="61"/>
      <c r="K29" s="64">
        <f t="shared" si="2"/>
        <v>0</v>
      </c>
      <c r="L29" s="65">
        <f t="shared" si="3"/>
        <v>0</v>
      </c>
      <c r="M29" s="55"/>
      <c r="N29" s="66"/>
      <c r="O29" s="67"/>
      <c r="P29" s="67"/>
      <c r="Q29" s="68"/>
      <c r="R29" s="69"/>
      <c r="S29" s="70"/>
      <c r="T29" s="67"/>
      <c r="U29" s="67"/>
      <c r="V29" s="68"/>
      <c r="W29" s="69"/>
      <c r="X29" s="70"/>
      <c r="Y29" s="67"/>
      <c r="Z29" s="67"/>
      <c r="AA29" s="68"/>
      <c r="AB29" s="69"/>
      <c r="AC29" s="70"/>
      <c r="AD29" s="67"/>
      <c r="AE29" s="67"/>
      <c r="AF29" s="68"/>
      <c r="AG29" s="69"/>
      <c r="AH29" s="70"/>
      <c r="AI29" s="67"/>
      <c r="AJ29" s="67"/>
      <c r="AK29" s="68"/>
      <c r="AL29" s="69"/>
    </row>
    <row r="30" spans="1:38" s="45" customFormat="1" ht="12.75">
      <c r="A30" s="57"/>
      <c r="B30" s="58" t="s">
        <v>37</v>
      </c>
      <c r="C30" s="59"/>
      <c r="D30" s="60" t="s">
        <v>15</v>
      </c>
      <c r="E30" s="49"/>
      <c r="F30" s="61"/>
      <c r="G30" s="62">
        <f t="shared" si="0"/>
        <v>0</v>
      </c>
      <c r="H30" s="63"/>
      <c r="I30" s="62">
        <f t="shared" si="1"/>
        <v>0</v>
      </c>
      <c r="J30" s="61"/>
      <c r="K30" s="64">
        <f t="shared" si="2"/>
        <v>0</v>
      </c>
      <c r="L30" s="65">
        <f t="shared" si="3"/>
        <v>0</v>
      </c>
      <c r="M30" s="55"/>
      <c r="N30" s="66"/>
      <c r="O30" s="67"/>
      <c r="P30" s="67"/>
      <c r="Q30" s="68"/>
      <c r="R30" s="69"/>
      <c r="S30" s="70"/>
      <c r="T30" s="67"/>
      <c r="U30" s="67"/>
      <c r="V30" s="68"/>
      <c r="W30" s="69"/>
      <c r="X30" s="70"/>
      <c r="Y30" s="67"/>
      <c r="Z30" s="67"/>
      <c r="AA30" s="68"/>
      <c r="AB30" s="69"/>
      <c r="AC30" s="70"/>
      <c r="AD30" s="67"/>
      <c r="AE30" s="67"/>
      <c r="AF30" s="68"/>
      <c r="AG30" s="69"/>
      <c r="AH30" s="70"/>
      <c r="AI30" s="67"/>
      <c r="AJ30" s="67"/>
      <c r="AK30" s="68"/>
      <c r="AL30" s="69"/>
    </row>
    <row r="31" spans="1:38" s="45" customFormat="1" ht="12.75">
      <c r="A31" s="57"/>
      <c r="B31" s="58" t="s">
        <v>38</v>
      </c>
      <c r="C31" s="59"/>
      <c r="D31" s="60" t="s">
        <v>15</v>
      </c>
      <c r="E31" s="49"/>
      <c r="F31" s="61"/>
      <c r="G31" s="62">
        <f t="shared" si="0"/>
        <v>0</v>
      </c>
      <c r="H31" s="63"/>
      <c r="I31" s="62">
        <f t="shared" si="1"/>
        <v>0</v>
      </c>
      <c r="J31" s="61"/>
      <c r="K31" s="64">
        <f t="shared" si="2"/>
        <v>0</v>
      </c>
      <c r="L31" s="65">
        <f t="shared" si="3"/>
        <v>0</v>
      </c>
      <c r="M31" s="55"/>
      <c r="N31" s="66"/>
      <c r="O31" s="67"/>
      <c r="P31" s="67"/>
      <c r="Q31" s="68"/>
      <c r="R31" s="69"/>
      <c r="S31" s="70"/>
      <c r="T31" s="67"/>
      <c r="U31" s="67"/>
      <c r="V31" s="68"/>
      <c r="W31" s="69"/>
      <c r="X31" s="70"/>
      <c r="Y31" s="67"/>
      <c r="Z31" s="67"/>
      <c r="AA31" s="68"/>
      <c r="AB31" s="69"/>
      <c r="AC31" s="70"/>
      <c r="AD31" s="67"/>
      <c r="AE31" s="67"/>
      <c r="AF31" s="68"/>
      <c r="AG31" s="69"/>
      <c r="AH31" s="70"/>
      <c r="AI31" s="67"/>
      <c r="AJ31" s="67"/>
      <c r="AK31" s="68"/>
      <c r="AL31" s="69"/>
    </row>
    <row r="32" spans="1:38" s="45" customFormat="1" ht="12.75">
      <c r="A32" s="57"/>
      <c r="B32" s="58" t="s">
        <v>39</v>
      </c>
      <c r="C32" s="59"/>
      <c r="D32" s="60" t="s">
        <v>15</v>
      </c>
      <c r="E32" s="49"/>
      <c r="F32" s="61"/>
      <c r="G32" s="62">
        <f t="shared" si="0"/>
        <v>0</v>
      </c>
      <c r="H32" s="63"/>
      <c r="I32" s="62">
        <f t="shared" si="1"/>
        <v>0</v>
      </c>
      <c r="J32" s="61"/>
      <c r="K32" s="64">
        <f t="shared" si="2"/>
        <v>0</v>
      </c>
      <c r="L32" s="65">
        <f t="shared" si="3"/>
        <v>0</v>
      </c>
      <c r="M32" s="55"/>
      <c r="N32" s="66"/>
      <c r="O32" s="67"/>
      <c r="P32" s="67"/>
      <c r="Q32" s="68"/>
      <c r="R32" s="69"/>
      <c r="S32" s="70"/>
      <c r="T32" s="67"/>
      <c r="U32" s="67"/>
      <c r="V32" s="68"/>
      <c r="W32" s="69"/>
      <c r="X32" s="70"/>
      <c r="Y32" s="67"/>
      <c r="Z32" s="67"/>
      <c r="AA32" s="68"/>
      <c r="AB32" s="69"/>
      <c r="AC32" s="70"/>
      <c r="AD32" s="67"/>
      <c r="AE32" s="67"/>
      <c r="AF32" s="68"/>
      <c r="AG32" s="69"/>
      <c r="AH32" s="70"/>
      <c r="AI32" s="67"/>
      <c r="AJ32" s="67"/>
      <c r="AK32" s="68"/>
      <c r="AL32" s="69"/>
    </row>
    <row r="33" spans="1:39" s="45" customFormat="1" ht="12.75">
      <c r="A33" s="57"/>
      <c r="B33" s="58" t="s">
        <v>40</v>
      </c>
      <c r="C33" s="59"/>
      <c r="D33" s="60" t="s">
        <v>15</v>
      </c>
      <c r="E33" s="49"/>
      <c r="F33" s="61"/>
      <c r="G33" s="62">
        <f t="shared" si="0"/>
        <v>0</v>
      </c>
      <c r="H33" s="63"/>
      <c r="I33" s="62">
        <f t="shared" si="1"/>
        <v>0</v>
      </c>
      <c r="J33" s="61"/>
      <c r="K33" s="64">
        <f t="shared" si="2"/>
        <v>0</v>
      </c>
      <c r="L33" s="65">
        <f t="shared" si="3"/>
        <v>0</v>
      </c>
      <c r="M33" s="55"/>
      <c r="N33" s="66"/>
      <c r="O33" s="67"/>
      <c r="P33" s="67"/>
      <c r="Q33" s="68"/>
      <c r="R33" s="69"/>
      <c r="S33" s="70"/>
      <c r="T33" s="67"/>
      <c r="U33" s="67"/>
      <c r="V33" s="68"/>
      <c r="W33" s="69"/>
      <c r="X33" s="70"/>
      <c r="Y33" s="67"/>
      <c r="Z33" s="67"/>
      <c r="AA33" s="68"/>
      <c r="AB33" s="69"/>
      <c r="AC33" s="70"/>
      <c r="AD33" s="67"/>
      <c r="AE33" s="67"/>
      <c r="AF33" s="68"/>
      <c r="AG33" s="69"/>
      <c r="AH33" s="70"/>
      <c r="AI33" s="67"/>
      <c r="AJ33" s="67"/>
      <c r="AK33" s="68"/>
      <c r="AL33" s="69"/>
    </row>
    <row r="34" spans="1:39" ht="18">
      <c r="A34" s="46"/>
      <c r="B34" s="47" t="s">
        <v>41</v>
      </c>
      <c r="C34" s="48"/>
      <c r="D34" s="48"/>
      <c r="E34" s="49"/>
      <c r="F34" s="50"/>
      <c r="G34" s="51"/>
      <c r="H34" s="52"/>
      <c r="I34" s="51"/>
      <c r="J34" s="50"/>
      <c r="K34" s="53"/>
      <c r="L34" s="54"/>
      <c r="M34" s="55"/>
      <c r="N34" s="56"/>
      <c r="O34" s="3"/>
      <c r="P34" s="3"/>
      <c r="Q34" s="44"/>
      <c r="R34" s="44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45"/>
    </row>
    <row r="35" spans="1:39" s="45" customFormat="1" ht="12.75">
      <c r="A35" s="57"/>
      <c r="B35" s="58" t="s">
        <v>42</v>
      </c>
      <c r="C35" s="59"/>
      <c r="D35" s="60" t="s">
        <v>15</v>
      </c>
      <c r="E35" s="49"/>
      <c r="F35" s="61"/>
      <c r="G35" s="62">
        <f>F35*C35</f>
        <v>0</v>
      </c>
      <c r="H35" s="63"/>
      <c r="I35" s="62">
        <f>H35*C35</f>
        <v>0</v>
      </c>
      <c r="J35" s="61"/>
      <c r="K35" s="64">
        <f>J35*C35</f>
        <v>0</v>
      </c>
      <c r="L35" s="65">
        <f>G35+I35+K35</f>
        <v>0</v>
      </c>
      <c r="M35" s="55"/>
      <c r="N35" s="66"/>
      <c r="O35" s="67"/>
      <c r="P35" s="67"/>
      <c r="Q35" s="68"/>
      <c r="R35" s="69"/>
      <c r="S35" s="70"/>
      <c r="T35" s="67"/>
      <c r="U35" s="67"/>
      <c r="V35" s="68"/>
      <c r="W35" s="69"/>
      <c r="X35" s="70"/>
      <c r="Y35" s="67"/>
      <c r="Z35" s="67"/>
      <c r="AA35" s="68"/>
      <c r="AB35" s="69"/>
      <c r="AC35" s="70"/>
      <c r="AD35" s="67"/>
      <c r="AE35" s="67"/>
      <c r="AF35" s="68"/>
      <c r="AG35" s="69"/>
      <c r="AH35" s="70"/>
      <c r="AI35" s="67"/>
      <c r="AJ35" s="67"/>
      <c r="AK35" s="68"/>
      <c r="AL35" s="69"/>
    </row>
    <row r="36" spans="1:39" s="45" customFormat="1" ht="12.75">
      <c r="A36" s="57"/>
      <c r="B36" s="58" t="s">
        <v>43</v>
      </c>
      <c r="C36" s="59"/>
      <c r="D36" s="60" t="s">
        <v>15</v>
      </c>
      <c r="E36" s="49"/>
      <c r="F36" s="61"/>
      <c r="G36" s="62">
        <f>F36*C36</f>
        <v>0</v>
      </c>
      <c r="H36" s="63"/>
      <c r="I36" s="62">
        <f>H36*C36</f>
        <v>0</v>
      </c>
      <c r="J36" s="61"/>
      <c r="K36" s="64">
        <f>J36*C36</f>
        <v>0</v>
      </c>
      <c r="L36" s="65">
        <f>G36+I36+K36</f>
        <v>0</v>
      </c>
      <c r="M36" s="55"/>
      <c r="N36" s="66"/>
      <c r="O36" s="67"/>
      <c r="P36" s="67"/>
      <c r="Q36" s="68"/>
      <c r="R36" s="69"/>
      <c r="S36" s="70"/>
      <c r="T36" s="67"/>
      <c r="U36" s="67"/>
      <c r="V36" s="68"/>
      <c r="W36" s="69"/>
      <c r="X36" s="70"/>
      <c r="Y36" s="67"/>
      <c r="Z36" s="67"/>
      <c r="AA36" s="68"/>
      <c r="AB36" s="69"/>
      <c r="AC36" s="70"/>
      <c r="AD36" s="67"/>
      <c r="AE36" s="67"/>
      <c r="AF36" s="68"/>
      <c r="AG36" s="69"/>
      <c r="AH36" s="70"/>
      <c r="AI36" s="67"/>
      <c r="AJ36" s="67"/>
      <c r="AK36" s="68"/>
      <c r="AL36" s="69"/>
    </row>
    <row r="37" spans="1:39" s="45" customFormat="1" ht="12.75">
      <c r="A37" s="57"/>
      <c r="B37" s="58" t="s">
        <v>44</v>
      </c>
      <c r="C37" s="59"/>
      <c r="D37" s="60" t="s">
        <v>15</v>
      </c>
      <c r="E37" s="49"/>
      <c r="F37" s="61"/>
      <c r="G37" s="62">
        <f>F37*C37</f>
        <v>0</v>
      </c>
      <c r="H37" s="63"/>
      <c r="I37" s="62">
        <f>H37*C37</f>
        <v>0</v>
      </c>
      <c r="J37" s="61"/>
      <c r="K37" s="64">
        <f>J37*C37</f>
        <v>0</v>
      </c>
      <c r="L37" s="65">
        <f>G37+I37+K37</f>
        <v>0</v>
      </c>
      <c r="M37" s="55"/>
      <c r="N37" s="66"/>
      <c r="O37" s="67"/>
      <c r="P37" s="67"/>
      <c r="Q37" s="68"/>
      <c r="R37" s="69"/>
      <c r="S37" s="70"/>
      <c r="T37" s="67"/>
      <c r="U37" s="67"/>
      <c r="V37" s="68"/>
      <c r="W37" s="69"/>
      <c r="X37" s="70"/>
      <c r="Y37" s="67"/>
      <c r="Z37" s="67"/>
      <c r="AA37" s="68"/>
      <c r="AB37" s="69"/>
      <c r="AC37" s="70"/>
      <c r="AD37" s="67"/>
      <c r="AE37" s="67"/>
      <c r="AF37" s="68"/>
      <c r="AG37" s="69"/>
      <c r="AH37" s="70"/>
      <c r="AI37" s="67"/>
      <c r="AJ37" s="67"/>
      <c r="AK37" s="68"/>
      <c r="AL37" s="69"/>
    </row>
    <row r="38" spans="1:39" s="45" customFormat="1" ht="12.75">
      <c r="A38" s="57"/>
      <c r="B38" s="58" t="s">
        <v>45</v>
      </c>
      <c r="C38" s="59"/>
      <c r="D38" s="60" t="s">
        <v>15</v>
      </c>
      <c r="E38" s="49"/>
      <c r="F38" s="61"/>
      <c r="G38" s="62">
        <f t="shared" ref="G38:G58" si="4">F38*C38</f>
        <v>0</v>
      </c>
      <c r="H38" s="63"/>
      <c r="I38" s="62">
        <f t="shared" ref="I38:I58" si="5">H38*C38</f>
        <v>0</v>
      </c>
      <c r="J38" s="61"/>
      <c r="K38" s="64">
        <f t="shared" ref="K38:K58" si="6">J38*C38</f>
        <v>0</v>
      </c>
      <c r="L38" s="65">
        <f t="shared" ref="L38:L58" si="7">G38+I38+K38</f>
        <v>0</v>
      </c>
      <c r="M38" s="55"/>
      <c r="N38" s="66"/>
      <c r="O38" s="67"/>
      <c r="P38" s="67"/>
      <c r="Q38" s="68"/>
      <c r="R38" s="69"/>
      <c r="S38" s="70"/>
      <c r="T38" s="67"/>
      <c r="U38" s="67"/>
      <c r="V38" s="68"/>
      <c r="W38" s="69"/>
      <c r="X38" s="70"/>
      <c r="Y38" s="67"/>
      <c r="Z38" s="67"/>
      <c r="AA38" s="68"/>
      <c r="AB38" s="69"/>
      <c r="AC38" s="70"/>
      <c r="AD38" s="67"/>
      <c r="AE38" s="67"/>
      <c r="AF38" s="68"/>
      <c r="AG38" s="69"/>
      <c r="AH38" s="70"/>
      <c r="AI38" s="67"/>
      <c r="AJ38" s="67"/>
      <c r="AK38" s="68"/>
      <c r="AL38" s="69"/>
    </row>
    <row r="39" spans="1:39" s="45" customFormat="1" ht="12.75">
      <c r="A39" s="57"/>
      <c r="B39" s="58" t="s">
        <v>46</v>
      </c>
      <c r="C39" s="59"/>
      <c r="D39" s="60" t="s">
        <v>15</v>
      </c>
      <c r="E39" s="49"/>
      <c r="F39" s="61"/>
      <c r="G39" s="62">
        <f t="shared" si="4"/>
        <v>0</v>
      </c>
      <c r="H39" s="63"/>
      <c r="I39" s="62">
        <f t="shared" si="5"/>
        <v>0</v>
      </c>
      <c r="J39" s="61"/>
      <c r="K39" s="64">
        <f t="shared" si="6"/>
        <v>0</v>
      </c>
      <c r="L39" s="65">
        <f t="shared" si="7"/>
        <v>0</v>
      </c>
      <c r="M39" s="55"/>
      <c r="N39" s="66"/>
      <c r="O39" s="67"/>
      <c r="P39" s="67"/>
      <c r="Q39" s="68"/>
      <c r="R39" s="69"/>
      <c r="S39" s="70"/>
      <c r="T39" s="67"/>
      <c r="U39" s="67"/>
      <c r="V39" s="68"/>
      <c r="W39" s="69"/>
      <c r="X39" s="70"/>
      <c r="Y39" s="67"/>
      <c r="Z39" s="67"/>
      <c r="AA39" s="68"/>
      <c r="AB39" s="69"/>
      <c r="AC39" s="70"/>
      <c r="AD39" s="67"/>
      <c r="AE39" s="67"/>
      <c r="AF39" s="68"/>
      <c r="AG39" s="69"/>
      <c r="AH39" s="70"/>
      <c r="AI39" s="67"/>
      <c r="AJ39" s="67"/>
      <c r="AK39" s="68"/>
      <c r="AL39" s="69"/>
    </row>
    <row r="40" spans="1:39" s="45" customFormat="1" ht="12.75">
      <c r="A40" s="57"/>
      <c r="B40" s="58" t="s">
        <v>47</v>
      </c>
      <c r="C40" s="59"/>
      <c r="D40" s="60" t="s">
        <v>15</v>
      </c>
      <c r="E40" s="49"/>
      <c r="F40" s="61"/>
      <c r="G40" s="62">
        <f t="shared" si="4"/>
        <v>0</v>
      </c>
      <c r="H40" s="63"/>
      <c r="I40" s="62">
        <f t="shared" si="5"/>
        <v>0</v>
      </c>
      <c r="J40" s="61"/>
      <c r="K40" s="64">
        <f t="shared" si="6"/>
        <v>0</v>
      </c>
      <c r="L40" s="65">
        <f t="shared" si="7"/>
        <v>0</v>
      </c>
      <c r="M40" s="55"/>
      <c r="N40" s="66"/>
      <c r="O40" s="67"/>
      <c r="P40" s="67"/>
      <c r="Q40" s="68"/>
      <c r="R40" s="69"/>
      <c r="S40" s="70"/>
      <c r="T40" s="67"/>
      <c r="U40" s="67"/>
      <c r="V40" s="68"/>
      <c r="W40" s="69"/>
      <c r="X40" s="70"/>
      <c r="Y40" s="67"/>
      <c r="Z40" s="67"/>
      <c r="AA40" s="68"/>
      <c r="AB40" s="69"/>
      <c r="AC40" s="70"/>
      <c r="AD40" s="67"/>
      <c r="AE40" s="67"/>
      <c r="AF40" s="68"/>
      <c r="AG40" s="69"/>
      <c r="AH40" s="70"/>
      <c r="AI40" s="67"/>
      <c r="AJ40" s="67"/>
      <c r="AK40" s="68"/>
      <c r="AL40" s="69"/>
    </row>
    <row r="41" spans="1:39" s="45" customFormat="1" ht="12.75">
      <c r="A41" s="57"/>
      <c r="B41" s="58" t="s">
        <v>48</v>
      </c>
      <c r="C41" s="59"/>
      <c r="D41" s="60" t="s">
        <v>15</v>
      </c>
      <c r="E41" s="49"/>
      <c r="F41" s="61"/>
      <c r="G41" s="62">
        <f t="shared" si="4"/>
        <v>0</v>
      </c>
      <c r="H41" s="63"/>
      <c r="I41" s="62">
        <f t="shared" si="5"/>
        <v>0</v>
      </c>
      <c r="J41" s="61"/>
      <c r="K41" s="64">
        <f t="shared" si="6"/>
        <v>0</v>
      </c>
      <c r="L41" s="65">
        <f t="shared" si="7"/>
        <v>0</v>
      </c>
      <c r="M41" s="55"/>
      <c r="N41" s="66"/>
      <c r="O41" s="67"/>
      <c r="P41" s="67"/>
      <c r="Q41" s="68"/>
      <c r="R41" s="69"/>
      <c r="S41" s="70"/>
      <c r="T41" s="67"/>
      <c r="U41" s="67"/>
      <c r="V41" s="68"/>
      <c r="W41" s="69"/>
      <c r="X41" s="70"/>
      <c r="Y41" s="67"/>
      <c r="Z41" s="67"/>
      <c r="AA41" s="68"/>
      <c r="AB41" s="69"/>
      <c r="AC41" s="70"/>
      <c r="AD41" s="67"/>
      <c r="AE41" s="67"/>
      <c r="AF41" s="68"/>
      <c r="AG41" s="69"/>
      <c r="AH41" s="70"/>
      <c r="AI41" s="67"/>
      <c r="AJ41" s="67"/>
      <c r="AK41" s="68"/>
      <c r="AL41" s="69"/>
    </row>
    <row r="42" spans="1:39" s="45" customFormat="1" ht="12.75">
      <c r="A42" s="57"/>
      <c r="B42" s="58" t="s">
        <v>49</v>
      </c>
      <c r="C42" s="59"/>
      <c r="D42" s="60" t="s">
        <v>15</v>
      </c>
      <c r="E42" s="49"/>
      <c r="F42" s="61"/>
      <c r="G42" s="62">
        <f t="shared" si="4"/>
        <v>0</v>
      </c>
      <c r="H42" s="63"/>
      <c r="I42" s="62">
        <f t="shared" si="5"/>
        <v>0</v>
      </c>
      <c r="J42" s="61"/>
      <c r="K42" s="64">
        <f t="shared" si="6"/>
        <v>0</v>
      </c>
      <c r="L42" s="65">
        <f t="shared" si="7"/>
        <v>0</v>
      </c>
      <c r="M42" s="55"/>
      <c r="N42" s="66"/>
      <c r="O42" s="67"/>
      <c r="P42" s="67"/>
      <c r="Q42" s="68"/>
      <c r="R42" s="69"/>
      <c r="S42" s="70"/>
      <c r="T42" s="67"/>
      <c r="U42" s="67"/>
      <c r="V42" s="68"/>
      <c r="W42" s="69"/>
      <c r="X42" s="70"/>
      <c r="Y42" s="67"/>
      <c r="Z42" s="67"/>
      <c r="AA42" s="68"/>
      <c r="AB42" s="69"/>
      <c r="AC42" s="70"/>
      <c r="AD42" s="67"/>
      <c r="AE42" s="67"/>
      <c r="AF42" s="68"/>
      <c r="AG42" s="69"/>
      <c r="AH42" s="70"/>
      <c r="AI42" s="67"/>
      <c r="AJ42" s="67"/>
      <c r="AK42" s="68"/>
      <c r="AL42" s="69"/>
    </row>
    <row r="43" spans="1:39" s="45" customFormat="1" ht="12.75">
      <c r="A43" s="57"/>
      <c r="B43" s="58" t="s">
        <v>50</v>
      </c>
      <c r="C43" s="59"/>
      <c r="D43" s="60" t="s">
        <v>15</v>
      </c>
      <c r="E43" s="49"/>
      <c r="F43" s="61"/>
      <c r="G43" s="62">
        <f t="shared" si="4"/>
        <v>0</v>
      </c>
      <c r="H43" s="63"/>
      <c r="I43" s="62">
        <f t="shared" si="5"/>
        <v>0</v>
      </c>
      <c r="J43" s="61"/>
      <c r="K43" s="64">
        <f t="shared" si="6"/>
        <v>0</v>
      </c>
      <c r="L43" s="65">
        <f t="shared" si="7"/>
        <v>0</v>
      </c>
      <c r="M43" s="55"/>
      <c r="N43" s="66"/>
      <c r="O43" s="67"/>
      <c r="P43" s="67"/>
      <c r="Q43" s="68"/>
      <c r="R43" s="69"/>
      <c r="S43" s="70"/>
      <c r="T43" s="67"/>
      <c r="U43" s="67"/>
      <c r="V43" s="68"/>
      <c r="W43" s="69"/>
      <c r="X43" s="70"/>
      <c r="Y43" s="67"/>
      <c r="Z43" s="67"/>
      <c r="AA43" s="68"/>
      <c r="AB43" s="69"/>
      <c r="AC43" s="70"/>
      <c r="AD43" s="67"/>
      <c r="AE43" s="67"/>
      <c r="AF43" s="68"/>
      <c r="AG43" s="69"/>
      <c r="AH43" s="70"/>
      <c r="AI43" s="67"/>
      <c r="AJ43" s="67"/>
      <c r="AK43" s="68"/>
      <c r="AL43" s="69"/>
    </row>
    <row r="44" spans="1:39" s="45" customFormat="1" ht="12.75">
      <c r="A44" s="57"/>
      <c r="B44" s="58" t="s">
        <v>51</v>
      </c>
      <c r="C44" s="59"/>
      <c r="D44" s="60" t="s">
        <v>15</v>
      </c>
      <c r="E44" s="49"/>
      <c r="F44" s="61"/>
      <c r="G44" s="62">
        <f t="shared" si="4"/>
        <v>0</v>
      </c>
      <c r="H44" s="63"/>
      <c r="I44" s="62">
        <f t="shared" si="5"/>
        <v>0</v>
      </c>
      <c r="J44" s="61"/>
      <c r="K44" s="64">
        <f t="shared" si="6"/>
        <v>0</v>
      </c>
      <c r="L44" s="65">
        <f t="shared" si="7"/>
        <v>0</v>
      </c>
      <c r="M44" s="55"/>
      <c r="N44" s="66"/>
      <c r="O44" s="67"/>
      <c r="P44" s="67"/>
      <c r="Q44" s="68"/>
      <c r="R44" s="69"/>
      <c r="S44" s="70"/>
      <c r="T44" s="67"/>
      <c r="U44" s="67"/>
      <c r="V44" s="68"/>
      <c r="W44" s="69"/>
      <c r="X44" s="70"/>
      <c r="Y44" s="67"/>
      <c r="Z44" s="67"/>
      <c r="AA44" s="68"/>
      <c r="AB44" s="69"/>
      <c r="AC44" s="70"/>
      <c r="AD44" s="67"/>
      <c r="AE44" s="67"/>
      <c r="AF44" s="68"/>
      <c r="AG44" s="69"/>
      <c r="AH44" s="70"/>
      <c r="AI44" s="67"/>
      <c r="AJ44" s="67"/>
      <c r="AK44" s="68"/>
      <c r="AL44" s="69"/>
    </row>
    <row r="45" spans="1:39" s="45" customFormat="1" ht="12.75">
      <c r="A45" s="57"/>
      <c r="B45" s="58" t="s">
        <v>52</v>
      </c>
      <c r="C45" s="59"/>
      <c r="D45" s="60" t="s">
        <v>15</v>
      </c>
      <c r="E45" s="49"/>
      <c r="F45" s="61"/>
      <c r="G45" s="62">
        <f t="shared" si="4"/>
        <v>0</v>
      </c>
      <c r="H45" s="63"/>
      <c r="I45" s="62">
        <f t="shared" si="5"/>
        <v>0</v>
      </c>
      <c r="J45" s="61"/>
      <c r="K45" s="64">
        <f t="shared" si="6"/>
        <v>0</v>
      </c>
      <c r="L45" s="65">
        <f t="shared" si="7"/>
        <v>0</v>
      </c>
      <c r="M45" s="55"/>
      <c r="N45" s="66"/>
      <c r="O45" s="67"/>
      <c r="P45" s="67"/>
      <c r="Q45" s="68"/>
      <c r="R45" s="69"/>
      <c r="S45" s="70"/>
      <c r="T45" s="67"/>
      <c r="U45" s="67"/>
      <c r="V45" s="68"/>
      <c r="W45" s="69"/>
      <c r="X45" s="70"/>
      <c r="Y45" s="67"/>
      <c r="Z45" s="67"/>
      <c r="AA45" s="68"/>
      <c r="AB45" s="69"/>
      <c r="AC45" s="70"/>
      <c r="AD45" s="67"/>
      <c r="AE45" s="67"/>
      <c r="AF45" s="68"/>
      <c r="AG45" s="69"/>
      <c r="AH45" s="70"/>
      <c r="AI45" s="67"/>
      <c r="AJ45" s="67"/>
      <c r="AK45" s="68"/>
      <c r="AL45" s="69"/>
    </row>
    <row r="46" spans="1:39" s="45" customFormat="1" ht="12.75">
      <c r="A46" s="57"/>
      <c r="B46" s="58" t="s">
        <v>53</v>
      </c>
      <c r="C46" s="59"/>
      <c r="D46" s="60" t="s">
        <v>15</v>
      </c>
      <c r="E46" s="49"/>
      <c r="F46" s="61"/>
      <c r="G46" s="62">
        <f t="shared" si="4"/>
        <v>0</v>
      </c>
      <c r="H46" s="63"/>
      <c r="I46" s="62">
        <f t="shared" si="5"/>
        <v>0</v>
      </c>
      <c r="J46" s="61"/>
      <c r="K46" s="64">
        <f t="shared" si="6"/>
        <v>0</v>
      </c>
      <c r="L46" s="65">
        <f t="shared" si="7"/>
        <v>0</v>
      </c>
      <c r="M46" s="55"/>
      <c r="N46" s="66"/>
      <c r="O46" s="67"/>
      <c r="P46" s="67"/>
      <c r="Q46" s="68"/>
      <c r="R46" s="69"/>
      <c r="S46" s="70"/>
      <c r="T46" s="67"/>
      <c r="U46" s="67"/>
      <c r="V46" s="68"/>
      <c r="W46" s="69"/>
      <c r="X46" s="70"/>
      <c r="Y46" s="67"/>
      <c r="Z46" s="67"/>
      <c r="AA46" s="68"/>
      <c r="AB46" s="69"/>
      <c r="AC46" s="70"/>
      <c r="AD46" s="67"/>
      <c r="AE46" s="67"/>
      <c r="AF46" s="68"/>
      <c r="AG46" s="69"/>
      <c r="AH46" s="70"/>
      <c r="AI46" s="67"/>
      <c r="AJ46" s="67"/>
      <c r="AK46" s="68"/>
      <c r="AL46" s="69"/>
    </row>
    <row r="47" spans="1:39" s="45" customFormat="1" ht="12.75">
      <c r="A47" s="57"/>
      <c r="B47" s="58" t="s">
        <v>54</v>
      </c>
      <c r="C47" s="59"/>
      <c r="D47" s="60" t="s">
        <v>15</v>
      </c>
      <c r="E47" s="49"/>
      <c r="F47" s="61"/>
      <c r="G47" s="62">
        <f t="shared" si="4"/>
        <v>0</v>
      </c>
      <c r="H47" s="63"/>
      <c r="I47" s="62">
        <f t="shared" si="5"/>
        <v>0</v>
      </c>
      <c r="J47" s="61"/>
      <c r="K47" s="64">
        <f t="shared" si="6"/>
        <v>0</v>
      </c>
      <c r="L47" s="65">
        <f t="shared" si="7"/>
        <v>0</v>
      </c>
      <c r="M47" s="55"/>
      <c r="N47" s="66"/>
      <c r="O47" s="67"/>
      <c r="P47" s="67"/>
      <c r="Q47" s="68"/>
      <c r="R47" s="69"/>
      <c r="S47" s="70"/>
      <c r="T47" s="67"/>
      <c r="U47" s="67"/>
      <c r="V47" s="68"/>
      <c r="W47" s="69"/>
      <c r="X47" s="70"/>
      <c r="Y47" s="67"/>
      <c r="Z47" s="67"/>
      <c r="AA47" s="68"/>
      <c r="AB47" s="69"/>
      <c r="AC47" s="70"/>
      <c r="AD47" s="67"/>
      <c r="AE47" s="67"/>
      <c r="AF47" s="68"/>
      <c r="AG47" s="69"/>
      <c r="AH47" s="70"/>
      <c r="AI47" s="67"/>
      <c r="AJ47" s="67"/>
      <c r="AK47" s="68"/>
      <c r="AL47" s="69"/>
    </row>
    <row r="48" spans="1:39" s="45" customFormat="1" ht="12.75">
      <c r="A48" s="57"/>
      <c r="B48" s="58" t="s">
        <v>55</v>
      </c>
      <c r="C48" s="59"/>
      <c r="D48" s="60" t="s">
        <v>15</v>
      </c>
      <c r="E48" s="49"/>
      <c r="F48" s="61"/>
      <c r="G48" s="62">
        <f t="shared" si="4"/>
        <v>0</v>
      </c>
      <c r="H48" s="63"/>
      <c r="I48" s="62">
        <f t="shared" si="5"/>
        <v>0</v>
      </c>
      <c r="J48" s="61"/>
      <c r="K48" s="64">
        <f t="shared" si="6"/>
        <v>0</v>
      </c>
      <c r="L48" s="65">
        <f t="shared" si="7"/>
        <v>0</v>
      </c>
      <c r="M48" s="55"/>
      <c r="N48" s="66"/>
      <c r="O48" s="67"/>
      <c r="P48" s="67"/>
      <c r="Q48" s="68"/>
      <c r="R48" s="69"/>
      <c r="S48" s="70"/>
      <c r="T48" s="67"/>
      <c r="U48" s="67"/>
      <c r="V48" s="68"/>
      <c r="W48" s="69"/>
      <c r="X48" s="70"/>
      <c r="Y48" s="67"/>
      <c r="Z48" s="67"/>
      <c r="AA48" s="68"/>
      <c r="AB48" s="69"/>
      <c r="AC48" s="70"/>
      <c r="AD48" s="67"/>
      <c r="AE48" s="67"/>
      <c r="AF48" s="68"/>
      <c r="AG48" s="69"/>
      <c r="AH48" s="70"/>
      <c r="AI48" s="67"/>
      <c r="AJ48" s="67"/>
      <c r="AK48" s="68"/>
      <c r="AL48" s="69"/>
    </row>
    <row r="49" spans="1:39" s="45" customFormat="1" ht="12.75">
      <c r="A49" s="57"/>
      <c r="B49" s="58" t="s">
        <v>56</v>
      </c>
      <c r="C49" s="59"/>
      <c r="D49" s="60" t="s">
        <v>15</v>
      </c>
      <c r="E49" s="49"/>
      <c r="F49" s="61"/>
      <c r="G49" s="62">
        <f t="shared" si="4"/>
        <v>0</v>
      </c>
      <c r="H49" s="63"/>
      <c r="I49" s="62">
        <f t="shared" si="5"/>
        <v>0</v>
      </c>
      <c r="J49" s="61"/>
      <c r="K49" s="64">
        <f t="shared" si="6"/>
        <v>0</v>
      </c>
      <c r="L49" s="65">
        <f t="shared" si="7"/>
        <v>0</v>
      </c>
      <c r="M49" s="55"/>
      <c r="N49" s="66"/>
      <c r="O49" s="67"/>
      <c r="P49" s="67"/>
      <c r="Q49" s="68"/>
      <c r="R49" s="69"/>
      <c r="S49" s="70"/>
      <c r="T49" s="67"/>
      <c r="U49" s="67"/>
      <c r="V49" s="68"/>
      <c r="W49" s="69"/>
      <c r="X49" s="70"/>
      <c r="Y49" s="67"/>
      <c r="Z49" s="67"/>
      <c r="AA49" s="68"/>
      <c r="AB49" s="69"/>
      <c r="AC49" s="70"/>
      <c r="AD49" s="67"/>
      <c r="AE49" s="67"/>
      <c r="AF49" s="68"/>
      <c r="AG49" s="69"/>
      <c r="AH49" s="70"/>
      <c r="AI49" s="67"/>
      <c r="AJ49" s="67"/>
      <c r="AK49" s="68"/>
      <c r="AL49" s="69"/>
    </row>
    <row r="50" spans="1:39" s="45" customFormat="1" ht="12.75">
      <c r="A50" s="57"/>
      <c r="B50" s="58" t="s">
        <v>57</v>
      </c>
      <c r="C50" s="59"/>
      <c r="D50" s="60" t="s">
        <v>15</v>
      </c>
      <c r="E50" s="49"/>
      <c r="F50" s="61"/>
      <c r="G50" s="62">
        <f t="shared" si="4"/>
        <v>0</v>
      </c>
      <c r="H50" s="63"/>
      <c r="I50" s="62">
        <f t="shared" si="5"/>
        <v>0</v>
      </c>
      <c r="J50" s="61"/>
      <c r="K50" s="64">
        <f t="shared" si="6"/>
        <v>0</v>
      </c>
      <c r="L50" s="65">
        <f t="shared" si="7"/>
        <v>0</v>
      </c>
      <c r="M50" s="55"/>
      <c r="N50" s="66"/>
      <c r="O50" s="67"/>
      <c r="P50" s="67"/>
      <c r="Q50" s="68"/>
      <c r="R50" s="69"/>
      <c r="S50" s="70"/>
      <c r="T50" s="67"/>
      <c r="U50" s="67"/>
      <c r="V50" s="68"/>
      <c r="W50" s="69"/>
      <c r="X50" s="70"/>
      <c r="Y50" s="67"/>
      <c r="Z50" s="67"/>
      <c r="AA50" s="68"/>
      <c r="AB50" s="69"/>
      <c r="AC50" s="70"/>
      <c r="AD50" s="67"/>
      <c r="AE50" s="67"/>
      <c r="AF50" s="68"/>
      <c r="AG50" s="69"/>
      <c r="AH50" s="70"/>
      <c r="AI50" s="67"/>
      <c r="AJ50" s="67"/>
      <c r="AK50" s="68"/>
      <c r="AL50" s="69"/>
    </row>
    <row r="51" spans="1:39" s="45" customFormat="1" ht="12.75">
      <c r="A51" s="57"/>
      <c r="B51" s="58" t="s">
        <v>58</v>
      </c>
      <c r="C51" s="59"/>
      <c r="D51" s="60" t="s">
        <v>15</v>
      </c>
      <c r="E51" s="49"/>
      <c r="F51" s="61"/>
      <c r="G51" s="62">
        <f t="shared" si="4"/>
        <v>0</v>
      </c>
      <c r="H51" s="63"/>
      <c r="I51" s="62">
        <f t="shared" si="5"/>
        <v>0</v>
      </c>
      <c r="J51" s="61"/>
      <c r="K51" s="64">
        <f t="shared" si="6"/>
        <v>0</v>
      </c>
      <c r="L51" s="65">
        <f t="shared" si="7"/>
        <v>0</v>
      </c>
      <c r="M51" s="55"/>
      <c r="N51" s="66"/>
      <c r="O51" s="67"/>
      <c r="P51" s="67"/>
      <c r="Q51" s="68"/>
      <c r="R51" s="69"/>
      <c r="S51" s="70"/>
      <c r="T51" s="67"/>
      <c r="U51" s="67"/>
      <c r="V51" s="68"/>
      <c r="W51" s="69"/>
      <c r="X51" s="70"/>
      <c r="Y51" s="67"/>
      <c r="Z51" s="67"/>
      <c r="AA51" s="68"/>
      <c r="AB51" s="69"/>
      <c r="AC51" s="70"/>
      <c r="AD51" s="67"/>
      <c r="AE51" s="67"/>
      <c r="AF51" s="68"/>
      <c r="AG51" s="69"/>
      <c r="AH51" s="70"/>
      <c r="AI51" s="67"/>
      <c r="AJ51" s="67"/>
      <c r="AK51" s="68"/>
      <c r="AL51" s="69"/>
    </row>
    <row r="52" spans="1:39" s="45" customFormat="1" ht="12.75">
      <c r="A52" s="57"/>
      <c r="B52" s="58" t="s">
        <v>59</v>
      </c>
      <c r="C52" s="59"/>
      <c r="D52" s="60" t="s">
        <v>15</v>
      </c>
      <c r="E52" s="49"/>
      <c r="F52" s="61"/>
      <c r="G52" s="62">
        <f t="shared" si="4"/>
        <v>0</v>
      </c>
      <c r="H52" s="63"/>
      <c r="I52" s="62">
        <f t="shared" si="5"/>
        <v>0</v>
      </c>
      <c r="J52" s="61"/>
      <c r="K52" s="64">
        <f t="shared" si="6"/>
        <v>0</v>
      </c>
      <c r="L52" s="65">
        <f t="shared" si="7"/>
        <v>0</v>
      </c>
      <c r="M52" s="55"/>
      <c r="N52" s="66"/>
      <c r="O52" s="67"/>
      <c r="P52" s="67"/>
      <c r="Q52" s="68"/>
      <c r="R52" s="69"/>
      <c r="S52" s="70"/>
      <c r="T52" s="67"/>
      <c r="U52" s="67"/>
      <c r="V52" s="68"/>
      <c r="W52" s="69"/>
      <c r="X52" s="70"/>
      <c r="Y52" s="67"/>
      <c r="Z52" s="67"/>
      <c r="AA52" s="68"/>
      <c r="AB52" s="69"/>
      <c r="AC52" s="70"/>
      <c r="AD52" s="67"/>
      <c r="AE52" s="67"/>
      <c r="AF52" s="68"/>
      <c r="AG52" s="69"/>
      <c r="AH52" s="70"/>
      <c r="AI52" s="67"/>
      <c r="AJ52" s="67"/>
      <c r="AK52" s="68"/>
      <c r="AL52" s="69"/>
    </row>
    <row r="53" spans="1:39" s="45" customFormat="1" ht="12.75">
      <c r="A53" s="57"/>
      <c r="B53" s="58" t="s">
        <v>60</v>
      </c>
      <c r="C53" s="59"/>
      <c r="D53" s="60" t="s">
        <v>15</v>
      </c>
      <c r="E53" s="49"/>
      <c r="F53" s="61"/>
      <c r="G53" s="62">
        <f t="shared" si="4"/>
        <v>0</v>
      </c>
      <c r="H53" s="63"/>
      <c r="I53" s="62">
        <f t="shared" si="5"/>
        <v>0</v>
      </c>
      <c r="J53" s="61"/>
      <c r="K53" s="64">
        <f t="shared" si="6"/>
        <v>0</v>
      </c>
      <c r="L53" s="65">
        <f t="shared" si="7"/>
        <v>0</v>
      </c>
      <c r="M53" s="55"/>
      <c r="N53" s="66"/>
      <c r="O53" s="67"/>
      <c r="P53" s="67"/>
      <c r="Q53" s="68"/>
      <c r="R53" s="69"/>
      <c r="S53" s="70"/>
      <c r="T53" s="67"/>
      <c r="U53" s="67"/>
      <c r="V53" s="68"/>
      <c r="W53" s="69"/>
      <c r="X53" s="70"/>
      <c r="Y53" s="67"/>
      <c r="Z53" s="67"/>
      <c r="AA53" s="68"/>
      <c r="AB53" s="69"/>
      <c r="AC53" s="70"/>
      <c r="AD53" s="67"/>
      <c r="AE53" s="67"/>
      <c r="AF53" s="68"/>
      <c r="AG53" s="69"/>
      <c r="AH53" s="70"/>
      <c r="AI53" s="67"/>
      <c r="AJ53" s="67"/>
      <c r="AK53" s="68"/>
      <c r="AL53" s="69"/>
    </row>
    <row r="54" spans="1:39" s="45" customFormat="1" ht="12.75">
      <c r="A54" s="57"/>
      <c r="B54" s="58" t="s">
        <v>61</v>
      </c>
      <c r="C54" s="59"/>
      <c r="D54" s="60" t="s">
        <v>15</v>
      </c>
      <c r="E54" s="49"/>
      <c r="F54" s="61"/>
      <c r="G54" s="62">
        <f t="shared" si="4"/>
        <v>0</v>
      </c>
      <c r="H54" s="63"/>
      <c r="I54" s="62">
        <f t="shared" si="5"/>
        <v>0</v>
      </c>
      <c r="J54" s="61"/>
      <c r="K54" s="64">
        <f t="shared" si="6"/>
        <v>0</v>
      </c>
      <c r="L54" s="65">
        <f t="shared" si="7"/>
        <v>0</v>
      </c>
      <c r="M54" s="55"/>
      <c r="N54" s="66"/>
      <c r="O54" s="67"/>
      <c r="P54" s="67"/>
      <c r="Q54" s="68"/>
      <c r="R54" s="69"/>
      <c r="S54" s="70"/>
      <c r="T54" s="67"/>
      <c r="U54" s="67"/>
      <c r="V54" s="68"/>
      <c r="W54" s="69"/>
      <c r="X54" s="70"/>
      <c r="Y54" s="67"/>
      <c r="Z54" s="67"/>
      <c r="AA54" s="68"/>
      <c r="AB54" s="69"/>
      <c r="AC54" s="70"/>
      <c r="AD54" s="67"/>
      <c r="AE54" s="67"/>
      <c r="AF54" s="68"/>
      <c r="AG54" s="69"/>
      <c r="AH54" s="70"/>
      <c r="AI54" s="67"/>
      <c r="AJ54" s="67"/>
      <c r="AK54" s="68"/>
      <c r="AL54" s="69"/>
    </row>
    <row r="55" spans="1:39" s="45" customFormat="1" ht="12.75">
      <c r="A55" s="57"/>
      <c r="B55" s="58" t="s">
        <v>62</v>
      </c>
      <c r="C55" s="59"/>
      <c r="D55" s="60" t="s">
        <v>15</v>
      </c>
      <c r="E55" s="49"/>
      <c r="F55" s="61"/>
      <c r="G55" s="62">
        <f t="shared" si="4"/>
        <v>0</v>
      </c>
      <c r="H55" s="63"/>
      <c r="I55" s="62">
        <f t="shared" si="5"/>
        <v>0</v>
      </c>
      <c r="J55" s="61"/>
      <c r="K55" s="64">
        <f t="shared" si="6"/>
        <v>0</v>
      </c>
      <c r="L55" s="65">
        <f t="shared" si="7"/>
        <v>0</v>
      </c>
      <c r="M55" s="55"/>
      <c r="N55" s="66"/>
      <c r="O55" s="67"/>
      <c r="P55" s="67"/>
      <c r="Q55" s="68"/>
      <c r="R55" s="69"/>
      <c r="S55" s="70"/>
      <c r="T55" s="67"/>
      <c r="U55" s="67"/>
      <c r="V55" s="68"/>
      <c r="W55" s="69"/>
      <c r="X55" s="70"/>
      <c r="Y55" s="67"/>
      <c r="Z55" s="67"/>
      <c r="AA55" s="68"/>
      <c r="AB55" s="69"/>
      <c r="AC55" s="70"/>
      <c r="AD55" s="67"/>
      <c r="AE55" s="67"/>
      <c r="AF55" s="68"/>
      <c r="AG55" s="69"/>
      <c r="AH55" s="70"/>
      <c r="AI55" s="67"/>
      <c r="AJ55" s="67"/>
      <c r="AK55" s="68"/>
      <c r="AL55" s="69"/>
    </row>
    <row r="56" spans="1:39" s="45" customFormat="1" ht="12.75">
      <c r="A56" s="57"/>
      <c r="B56" s="58" t="s">
        <v>63</v>
      </c>
      <c r="C56" s="59"/>
      <c r="D56" s="60" t="s">
        <v>15</v>
      </c>
      <c r="E56" s="49"/>
      <c r="F56" s="61"/>
      <c r="G56" s="62">
        <f t="shared" si="4"/>
        <v>0</v>
      </c>
      <c r="H56" s="63"/>
      <c r="I56" s="62">
        <f t="shared" si="5"/>
        <v>0</v>
      </c>
      <c r="J56" s="61"/>
      <c r="K56" s="64">
        <f t="shared" si="6"/>
        <v>0</v>
      </c>
      <c r="L56" s="65">
        <f t="shared" si="7"/>
        <v>0</v>
      </c>
      <c r="M56" s="55"/>
      <c r="N56" s="66"/>
      <c r="O56" s="67"/>
      <c r="P56" s="67"/>
      <c r="Q56" s="68"/>
      <c r="R56" s="69"/>
      <c r="S56" s="70"/>
      <c r="T56" s="67"/>
      <c r="U56" s="67"/>
      <c r="V56" s="68"/>
      <c r="W56" s="69"/>
      <c r="X56" s="70"/>
      <c r="Y56" s="67"/>
      <c r="Z56" s="67"/>
      <c r="AA56" s="68"/>
      <c r="AB56" s="69"/>
      <c r="AC56" s="70"/>
      <c r="AD56" s="67"/>
      <c r="AE56" s="67"/>
      <c r="AF56" s="68"/>
      <c r="AG56" s="69"/>
      <c r="AH56" s="70"/>
      <c r="AI56" s="67"/>
      <c r="AJ56" s="67"/>
      <c r="AK56" s="68"/>
      <c r="AL56" s="69"/>
    </row>
    <row r="57" spans="1:39" s="45" customFormat="1" ht="12.75">
      <c r="A57" s="57"/>
      <c r="B57" s="58" t="s">
        <v>64</v>
      </c>
      <c r="C57" s="59"/>
      <c r="D57" s="60" t="s">
        <v>15</v>
      </c>
      <c r="E57" s="49"/>
      <c r="F57" s="61"/>
      <c r="G57" s="62">
        <f t="shared" si="4"/>
        <v>0</v>
      </c>
      <c r="H57" s="63"/>
      <c r="I57" s="62">
        <f t="shared" si="5"/>
        <v>0</v>
      </c>
      <c r="J57" s="61"/>
      <c r="K57" s="64">
        <f t="shared" si="6"/>
        <v>0</v>
      </c>
      <c r="L57" s="65">
        <f t="shared" si="7"/>
        <v>0</v>
      </c>
      <c r="M57" s="55"/>
      <c r="N57" s="66"/>
      <c r="O57" s="67"/>
      <c r="P57" s="67"/>
      <c r="Q57" s="68"/>
      <c r="R57" s="69"/>
      <c r="S57" s="70"/>
      <c r="T57" s="67"/>
      <c r="U57" s="67"/>
      <c r="V57" s="68"/>
      <c r="W57" s="69"/>
      <c r="X57" s="70"/>
      <c r="Y57" s="67"/>
      <c r="Z57" s="67"/>
      <c r="AA57" s="68"/>
      <c r="AB57" s="69"/>
      <c r="AC57" s="70"/>
      <c r="AD57" s="67"/>
      <c r="AE57" s="67"/>
      <c r="AF57" s="68"/>
      <c r="AG57" s="69"/>
      <c r="AH57" s="70"/>
      <c r="AI57" s="67"/>
      <c r="AJ57" s="67"/>
      <c r="AK57" s="68"/>
      <c r="AL57" s="69"/>
    </row>
    <row r="58" spans="1:39" s="45" customFormat="1" ht="12.75">
      <c r="A58" s="57"/>
      <c r="B58" s="58" t="s">
        <v>65</v>
      </c>
      <c r="C58" s="59"/>
      <c r="D58" s="60" t="s">
        <v>15</v>
      </c>
      <c r="E58" s="49"/>
      <c r="F58" s="61"/>
      <c r="G58" s="62">
        <f t="shared" si="4"/>
        <v>0</v>
      </c>
      <c r="H58" s="63"/>
      <c r="I58" s="62">
        <f t="shared" si="5"/>
        <v>0</v>
      </c>
      <c r="J58" s="61"/>
      <c r="K58" s="64">
        <f t="shared" si="6"/>
        <v>0</v>
      </c>
      <c r="L58" s="65">
        <f t="shared" si="7"/>
        <v>0</v>
      </c>
      <c r="M58" s="55"/>
      <c r="N58" s="66"/>
      <c r="O58" s="67"/>
      <c r="P58" s="67"/>
      <c r="Q58" s="68"/>
      <c r="R58" s="69"/>
      <c r="S58" s="70"/>
      <c r="T58" s="67"/>
      <c r="U58" s="67"/>
      <c r="V58" s="68"/>
      <c r="W58" s="69"/>
      <c r="X58" s="70"/>
      <c r="Y58" s="67"/>
      <c r="Z58" s="67"/>
      <c r="AA58" s="68"/>
      <c r="AB58" s="69"/>
      <c r="AC58" s="70"/>
      <c r="AD58" s="67"/>
      <c r="AE58" s="67"/>
      <c r="AF58" s="68"/>
      <c r="AG58" s="69"/>
      <c r="AH58" s="70"/>
      <c r="AI58" s="67"/>
      <c r="AJ58" s="67"/>
      <c r="AK58" s="68"/>
      <c r="AL58" s="69"/>
    </row>
    <row r="59" spans="1:39" ht="18">
      <c r="A59" s="46"/>
      <c r="B59" s="47" t="s">
        <v>66</v>
      </c>
      <c r="C59" s="48"/>
      <c r="D59" s="48"/>
      <c r="E59" s="49"/>
      <c r="F59" s="50"/>
      <c r="G59" s="51"/>
      <c r="H59" s="52"/>
      <c r="I59" s="51"/>
      <c r="J59" s="50"/>
      <c r="K59" s="53"/>
      <c r="L59" s="54"/>
      <c r="M59" s="55"/>
      <c r="N59" s="56"/>
      <c r="O59" s="3"/>
      <c r="P59" s="3"/>
      <c r="Q59" s="44"/>
      <c r="R59" s="44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45"/>
    </row>
    <row r="60" spans="1:39" s="45" customFormat="1" ht="12.75">
      <c r="A60" s="57"/>
      <c r="B60" s="58" t="s">
        <v>67</v>
      </c>
      <c r="C60" s="59"/>
      <c r="D60" s="60" t="s">
        <v>15</v>
      </c>
      <c r="E60" s="49"/>
      <c r="F60" s="61"/>
      <c r="G60" s="62">
        <f>F60*C60</f>
        <v>0</v>
      </c>
      <c r="H60" s="63"/>
      <c r="I60" s="62">
        <f>H60*C60</f>
        <v>0</v>
      </c>
      <c r="J60" s="61"/>
      <c r="K60" s="64">
        <f>J60*C60</f>
        <v>0</v>
      </c>
      <c r="L60" s="65">
        <f>G60+I60+K60</f>
        <v>0</v>
      </c>
      <c r="M60" s="55"/>
      <c r="N60" s="66"/>
      <c r="O60" s="67"/>
      <c r="P60" s="67"/>
      <c r="Q60" s="68"/>
      <c r="R60" s="69"/>
      <c r="S60" s="70"/>
      <c r="T60" s="67"/>
      <c r="U60" s="67"/>
      <c r="V60" s="68"/>
      <c r="W60" s="69"/>
      <c r="X60" s="70"/>
      <c r="Y60" s="67"/>
      <c r="Z60" s="67"/>
      <c r="AA60" s="68"/>
      <c r="AB60" s="69"/>
      <c r="AC60" s="70"/>
      <c r="AD60" s="67"/>
      <c r="AE60" s="67"/>
      <c r="AF60" s="68"/>
      <c r="AG60" s="69"/>
      <c r="AH60" s="70"/>
      <c r="AI60" s="67"/>
      <c r="AJ60" s="67"/>
      <c r="AK60" s="68"/>
      <c r="AL60" s="69"/>
    </row>
    <row r="61" spans="1:39" s="45" customFormat="1" ht="12.75">
      <c r="A61" s="57"/>
      <c r="B61" s="58" t="s">
        <v>68</v>
      </c>
      <c r="C61" s="59"/>
      <c r="D61" s="60" t="s">
        <v>15</v>
      </c>
      <c r="E61" s="49"/>
      <c r="F61" s="61"/>
      <c r="G61" s="62">
        <f>F61*C61</f>
        <v>0</v>
      </c>
      <c r="H61" s="63"/>
      <c r="I61" s="62">
        <f>H61*C61</f>
        <v>0</v>
      </c>
      <c r="J61" s="61"/>
      <c r="K61" s="64">
        <f>J61*C61</f>
        <v>0</v>
      </c>
      <c r="L61" s="65">
        <f>G61+I61+K61</f>
        <v>0</v>
      </c>
      <c r="M61" s="55"/>
      <c r="N61" s="66"/>
      <c r="O61" s="67"/>
      <c r="P61" s="67"/>
      <c r="Q61" s="68"/>
      <c r="R61" s="69"/>
      <c r="S61" s="70"/>
      <c r="T61" s="67"/>
      <c r="U61" s="67"/>
      <c r="V61" s="68"/>
      <c r="W61" s="69"/>
      <c r="X61" s="70"/>
      <c r="Y61" s="67"/>
      <c r="Z61" s="67"/>
      <c r="AA61" s="68"/>
      <c r="AB61" s="69"/>
      <c r="AC61" s="70"/>
      <c r="AD61" s="67"/>
      <c r="AE61" s="67"/>
      <c r="AF61" s="68"/>
      <c r="AG61" s="69"/>
      <c r="AH61" s="70"/>
      <c r="AI61" s="67"/>
      <c r="AJ61" s="67"/>
      <c r="AK61" s="68"/>
      <c r="AL61" s="69"/>
    </row>
    <row r="62" spans="1:39" ht="18">
      <c r="A62" s="46"/>
      <c r="B62" s="47" t="s">
        <v>69</v>
      </c>
      <c r="C62" s="48"/>
      <c r="D62" s="48"/>
      <c r="E62" s="49"/>
      <c r="F62" s="50"/>
      <c r="G62" s="51"/>
      <c r="H62" s="52"/>
      <c r="I62" s="51"/>
      <c r="J62" s="50"/>
      <c r="K62" s="53"/>
      <c r="L62" s="54"/>
      <c r="M62" s="55"/>
      <c r="N62" s="56"/>
      <c r="O62" s="3"/>
      <c r="P62" s="3"/>
      <c r="Q62" s="44"/>
      <c r="R62" s="44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45"/>
    </row>
    <row r="63" spans="1:39" s="45" customFormat="1" ht="12.75">
      <c r="A63" s="57"/>
      <c r="B63" s="58" t="s">
        <v>70</v>
      </c>
      <c r="C63" s="59"/>
      <c r="D63" s="60" t="s">
        <v>71</v>
      </c>
      <c r="E63" s="49"/>
      <c r="F63" s="61"/>
      <c r="G63" s="62">
        <f>F63*C63</f>
        <v>0</v>
      </c>
      <c r="H63" s="63"/>
      <c r="I63" s="62">
        <f>H63*C63</f>
        <v>0</v>
      </c>
      <c r="J63" s="61"/>
      <c r="K63" s="64">
        <f>J63*C63</f>
        <v>0</v>
      </c>
      <c r="L63" s="65">
        <f>G63+I63+K63</f>
        <v>0</v>
      </c>
      <c r="M63" s="55"/>
      <c r="N63" s="66"/>
      <c r="O63" s="67"/>
      <c r="P63" s="67"/>
      <c r="Q63" s="68"/>
      <c r="R63" s="69"/>
      <c r="S63" s="70"/>
      <c r="T63" s="67"/>
      <c r="U63" s="67"/>
      <c r="V63" s="68"/>
      <c r="W63" s="69"/>
      <c r="X63" s="70"/>
      <c r="Y63" s="67"/>
      <c r="Z63" s="67"/>
      <c r="AA63" s="68"/>
      <c r="AB63" s="69"/>
      <c r="AC63" s="70"/>
      <c r="AD63" s="67"/>
      <c r="AE63" s="67"/>
      <c r="AF63" s="68"/>
      <c r="AG63" s="69"/>
      <c r="AH63" s="70"/>
      <c r="AI63" s="67"/>
      <c r="AJ63" s="67"/>
      <c r="AK63" s="68"/>
      <c r="AL63" s="69"/>
    </row>
    <row r="64" spans="1:39" s="45" customFormat="1" ht="13.5" thickBot="1">
      <c r="A64" s="57"/>
      <c r="B64" s="58" t="s">
        <v>72</v>
      </c>
      <c r="C64" s="59"/>
      <c r="D64" s="60" t="s">
        <v>71</v>
      </c>
      <c r="E64" s="49"/>
      <c r="F64" s="61"/>
      <c r="G64" s="62">
        <f>F64*C64</f>
        <v>0</v>
      </c>
      <c r="H64" s="63"/>
      <c r="I64" s="62">
        <f>H64*C64</f>
        <v>0</v>
      </c>
      <c r="J64" s="61"/>
      <c r="K64" s="64">
        <f>J64*C64</f>
        <v>0</v>
      </c>
      <c r="L64" s="65">
        <f>G64+I64+K64</f>
        <v>0</v>
      </c>
      <c r="M64" s="55"/>
      <c r="N64" s="66"/>
      <c r="O64" s="67"/>
      <c r="P64" s="67"/>
      <c r="Q64" s="68"/>
      <c r="R64" s="69"/>
      <c r="S64" s="70"/>
      <c r="T64" s="67"/>
      <c r="U64" s="67"/>
      <c r="V64" s="68"/>
      <c r="W64" s="69"/>
      <c r="X64" s="70"/>
      <c r="Y64" s="67"/>
      <c r="Z64" s="67"/>
      <c r="AA64" s="68"/>
      <c r="AB64" s="69"/>
      <c r="AC64" s="70"/>
      <c r="AD64" s="67"/>
      <c r="AE64" s="67"/>
      <c r="AF64" s="68"/>
      <c r="AG64" s="69"/>
      <c r="AH64" s="70"/>
      <c r="AI64" s="67"/>
      <c r="AJ64" s="67"/>
      <c r="AK64" s="68"/>
      <c r="AL64" s="69"/>
    </row>
    <row r="65" spans="1:39" s="83" customFormat="1" ht="17.25" thickTop="1" thickBot="1">
      <c r="A65" s="74"/>
      <c r="B65" s="75" t="s">
        <v>86</v>
      </c>
      <c r="C65" s="76"/>
      <c r="D65" s="77"/>
      <c r="E65" s="78"/>
      <c r="F65" s="79"/>
      <c r="G65" s="80">
        <f>SUM(G4:G64)</f>
        <v>0</v>
      </c>
      <c r="H65" s="79"/>
      <c r="I65" s="80">
        <f>SUM(I4:I64)</f>
        <v>0</v>
      </c>
      <c r="J65" s="81"/>
      <c r="K65" s="80">
        <f>SUM(K4:K64)</f>
        <v>0</v>
      </c>
      <c r="L65" s="80">
        <f>SUM(L4:L64)</f>
        <v>0</v>
      </c>
      <c r="M65" s="82"/>
      <c r="N65" s="66"/>
      <c r="O65" s="67"/>
      <c r="P65" s="67"/>
      <c r="Q65" s="68"/>
      <c r="R65" s="67"/>
      <c r="S65" s="70"/>
      <c r="T65" s="67"/>
      <c r="U65" s="67"/>
      <c r="V65" s="68"/>
      <c r="W65" s="69"/>
      <c r="X65" s="70"/>
      <c r="Y65" s="67"/>
      <c r="Z65" s="67"/>
      <c r="AA65" s="68"/>
      <c r="AB65" s="69"/>
      <c r="AC65" s="70"/>
      <c r="AD65" s="67"/>
      <c r="AE65" s="67"/>
      <c r="AF65" s="68"/>
      <c r="AG65" s="69"/>
      <c r="AH65" s="70"/>
      <c r="AI65" s="67"/>
      <c r="AJ65" s="67"/>
      <c r="AK65" s="68"/>
      <c r="AL65" s="69"/>
    </row>
    <row r="66" spans="1:39" ht="18">
      <c r="A66" s="46"/>
      <c r="B66" s="47" t="s">
        <v>87</v>
      </c>
      <c r="C66" s="48"/>
      <c r="D66" s="48"/>
      <c r="E66" s="49"/>
      <c r="F66" s="50"/>
      <c r="G66" s="51">
        <f>L66*0.15</f>
        <v>0</v>
      </c>
      <c r="H66" s="52"/>
      <c r="I66" s="51">
        <f>L66*0.75</f>
        <v>0</v>
      </c>
      <c r="J66" s="50"/>
      <c r="K66" s="53">
        <f>L66*0.1</f>
        <v>0</v>
      </c>
      <c r="L66" s="54">
        <v>0</v>
      </c>
      <c r="M66" s="55"/>
      <c r="N66" s="56"/>
      <c r="O66" s="3"/>
      <c r="P66" s="3"/>
      <c r="Q66" s="44"/>
      <c r="R66" s="44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45"/>
    </row>
    <row r="67" spans="1:39" ht="18.75" thickBot="1">
      <c r="A67" s="46"/>
      <c r="B67" s="47" t="s">
        <v>88</v>
      </c>
      <c r="C67" s="48"/>
      <c r="D67" s="48"/>
      <c r="E67" s="49"/>
      <c r="F67" s="50"/>
      <c r="G67" s="51">
        <f>L67*0.2</f>
        <v>0</v>
      </c>
      <c r="H67" s="52"/>
      <c r="I67" s="51">
        <f>L67*0.7</f>
        <v>0</v>
      </c>
      <c r="J67" s="50"/>
      <c r="K67" s="53">
        <f>L67*0.1</f>
        <v>0</v>
      </c>
      <c r="L67" s="54">
        <v>0</v>
      </c>
      <c r="M67" s="55"/>
      <c r="N67" s="56"/>
      <c r="O67" s="3"/>
      <c r="P67" s="3"/>
      <c r="Q67" s="44"/>
      <c r="R67" s="44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45"/>
    </row>
    <row r="68" spans="1:39" s="83" customFormat="1" ht="17.25" thickTop="1" thickBot="1">
      <c r="A68" s="74"/>
      <c r="B68" s="75" t="s">
        <v>86</v>
      </c>
      <c r="C68" s="77"/>
      <c r="D68" s="77"/>
      <c r="E68" s="78"/>
      <c r="F68" s="79"/>
      <c r="G68" s="80">
        <f>SUM(G66:G67)</f>
        <v>0</v>
      </c>
      <c r="H68" s="79"/>
      <c r="I68" s="80">
        <f>SUM(I66:I67)</f>
        <v>0</v>
      </c>
      <c r="J68" s="81"/>
      <c r="K68" s="80">
        <f>SUM(K66:K67)</f>
        <v>0</v>
      </c>
      <c r="L68" s="80">
        <f>SUM(L66:L67)</f>
        <v>0</v>
      </c>
      <c r="M68" s="82"/>
      <c r="N68" s="66"/>
      <c r="O68" s="67"/>
      <c r="P68" s="67"/>
      <c r="Q68" s="68"/>
      <c r="R68" s="67"/>
      <c r="S68" s="70"/>
      <c r="T68" s="67"/>
      <c r="U68" s="67"/>
      <c r="V68" s="68"/>
      <c r="W68" s="69"/>
      <c r="X68" s="70"/>
      <c r="Y68" s="67"/>
      <c r="Z68" s="67"/>
      <c r="AA68" s="68"/>
      <c r="AB68" s="69"/>
      <c r="AC68" s="70"/>
      <c r="AD68" s="67"/>
      <c r="AE68" s="67"/>
      <c r="AF68" s="68"/>
      <c r="AG68" s="69"/>
      <c r="AH68" s="70"/>
      <c r="AI68" s="67"/>
      <c r="AJ68" s="67"/>
      <c r="AK68" s="68"/>
      <c r="AL68" s="69"/>
    </row>
    <row r="69" spans="1:39" ht="16.5" thickBot="1">
      <c r="A69" s="46"/>
      <c r="B69" s="84"/>
      <c r="C69" s="85"/>
      <c r="D69" s="85"/>
      <c r="E69" s="86"/>
      <c r="F69" s="87"/>
      <c r="G69" s="88"/>
      <c r="H69" s="89"/>
      <c r="I69" s="88"/>
      <c r="J69" s="90"/>
      <c r="K69" s="91"/>
      <c r="L69" s="92"/>
      <c r="M69" s="93"/>
      <c r="N69" s="66"/>
      <c r="O69" s="67"/>
      <c r="P69" s="67"/>
      <c r="Q69" s="68"/>
      <c r="R69" s="67"/>
      <c r="S69" s="70"/>
      <c r="T69" s="67"/>
      <c r="U69" s="67"/>
      <c r="V69" s="94"/>
      <c r="W69" s="68"/>
      <c r="X69" s="70"/>
      <c r="Y69" s="67"/>
      <c r="Z69" s="67"/>
      <c r="AA69" s="94"/>
      <c r="AB69" s="94"/>
      <c r="AC69" s="70"/>
      <c r="AD69" s="67"/>
      <c r="AE69" s="67"/>
      <c r="AF69" s="94"/>
      <c r="AG69" s="94"/>
      <c r="AH69" s="70"/>
      <c r="AI69" s="67"/>
      <c r="AJ69" s="67"/>
      <c r="AK69" s="94"/>
      <c r="AL69" s="94"/>
    </row>
    <row r="70" spans="1:39" s="83" customFormat="1" ht="24" thickTop="1" thickBot="1">
      <c r="A70" s="95"/>
      <c r="B70" s="96" t="s">
        <v>89</v>
      </c>
      <c r="C70" s="76"/>
      <c r="D70" s="77"/>
      <c r="E70" s="97"/>
      <c r="F70" s="98"/>
      <c r="G70" s="99">
        <f>G68+G65</f>
        <v>0</v>
      </c>
      <c r="H70" s="100"/>
      <c r="I70" s="99">
        <f>I68+I65</f>
        <v>0</v>
      </c>
      <c r="J70" s="100"/>
      <c r="K70" s="99">
        <f>K68+K65</f>
        <v>0</v>
      </c>
      <c r="L70" s="101">
        <f>L68+L65</f>
        <v>0</v>
      </c>
      <c r="M70" s="102"/>
      <c r="N70" s="66"/>
      <c r="O70" s="67"/>
      <c r="P70" s="67"/>
      <c r="Q70" s="68"/>
      <c r="R70" s="67"/>
      <c r="S70" s="70"/>
      <c r="T70" s="67"/>
      <c r="U70" s="67"/>
      <c r="V70" s="68"/>
      <c r="W70" s="69"/>
      <c r="X70" s="70"/>
      <c r="Y70" s="67"/>
      <c r="Z70" s="67"/>
      <c r="AA70" s="68"/>
      <c r="AB70" s="69"/>
      <c r="AC70" s="70"/>
      <c r="AD70" s="67"/>
      <c r="AE70" s="67"/>
      <c r="AF70" s="68"/>
      <c r="AG70" s="69"/>
      <c r="AH70" s="70"/>
      <c r="AI70" s="67"/>
      <c r="AJ70" s="67"/>
      <c r="AK70" s="68"/>
      <c r="AL70" s="69"/>
    </row>
    <row r="71" spans="1:39" s="83" customFormat="1" ht="17.25" thickTop="1" thickBot="1">
      <c r="A71" s="95"/>
      <c r="B71" s="103"/>
      <c r="C71" s="103"/>
      <c r="D71" s="103"/>
      <c r="E71" s="104"/>
      <c r="F71" s="105"/>
      <c r="G71" s="106"/>
      <c r="H71" s="107"/>
      <c r="I71" s="106"/>
      <c r="J71" s="108"/>
      <c r="K71" s="106"/>
      <c r="L71" s="109"/>
      <c r="M71" s="102"/>
      <c r="N71" s="66"/>
      <c r="O71" s="67"/>
      <c r="P71" s="67"/>
      <c r="Q71" s="68"/>
      <c r="R71" s="67"/>
      <c r="S71" s="70"/>
      <c r="T71" s="67"/>
      <c r="U71" s="67"/>
      <c r="V71" s="68"/>
      <c r="W71" s="69"/>
      <c r="X71" s="70"/>
      <c r="Y71" s="67"/>
      <c r="Z71" s="67"/>
      <c r="AA71" s="68"/>
      <c r="AB71" s="69"/>
      <c r="AC71" s="70"/>
      <c r="AD71" s="67"/>
      <c r="AE71" s="67"/>
      <c r="AF71" s="68"/>
      <c r="AG71" s="69"/>
      <c r="AH71" s="70"/>
      <c r="AI71" s="67"/>
      <c r="AJ71" s="67"/>
      <c r="AK71" s="68"/>
      <c r="AL71" s="69"/>
    </row>
    <row r="72" spans="1:39" s="83" customFormat="1" ht="24" thickTop="1" thickBot="1">
      <c r="A72" s="95"/>
      <c r="B72" s="96" t="s">
        <v>90</v>
      </c>
      <c r="C72" s="137">
        <v>8.7499999999999994E-2</v>
      </c>
      <c r="D72" s="77"/>
      <c r="E72" s="97"/>
      <c r="F72" s="98"/>
      <c r="G72" s="99"/>
      <c r="H72" s="98"/>
      <c r="I72" s="99">
        <f>I70*C72</f>
        <v>0</v>
      </c>
      <c r="J72" s="110"/>
      <c r="K72" s="99">
        <f>K70*C72</f>
        <v>0</v>
      </c>
      <c r="L72" s="101">
        <f>I72+K72</f>
        <v>0</v>
      </c>
      <c r="M72" s="102"/>
      <c r="N72" s="111"/>
      <c r="O72" s="67"/>
      <c r="P72" s="67"/>
      <c r="Q72" s="68"/>
      <c r="R72" s="69"/>
      <c r="S72" s="70"/>
      <c r="T72" s="67"/>
      <c r="U72" s="67"/>
      <c r="V72" s="68"/>
      <c r="W72" s="69"/>
      <c r="X72" s="70"/>
      <c r="Y72" s="67"/>
      <c r="Z72" s="67"/>
      <c r="AA72" s="68"/>
      <c r="AB72" s="69"/>
      <c r="AC72" s="70"/>
      <c r="AD72" s="67"/>
      <c r="AE72" s="67"/>
      <c r="AF72" s="68"/>
      <c r="AG72" s="69"/>
      <c r="AH72" s="70"/>
      <c r="AI72" s="67"/>
      <c r="AJ72" s="67"/>
      <c r="AK72" s="68"/>
      <c r="AL72" s="69"/>
    </row>
    <row r="73" spans="1:39" s="83" customFormat="1" ht="17.25" thickTop="1" thickBot="1">
      <c r="A73" s="95"/>
      <c r="B73" s="103"/>
      <c r="C73" s="103"/>
      <c r="D73" s="103"/>
      <c r="E73" s="104"/>
      <c r="F73" s="105"/>
      <c r="G73" s="106"/>
      <c r="H73" s="107"/>
      <c r="I73" s="106"/>
      <c r="J73" s="108"/>
      <c r="K73" s="106"/>
      <c r="L73" s="109"/>
      <c r="M73" s="102"/>
      <c r="N73" s="66"/>
      <c r="O73" s="67"/>
      <c r="P73" s="67"/>
      <c r="Q73" s="68"/>
      <c r="R73" s="67"/>
      <c r="S73" s="70"/>
      <c r="T73" s="67"/>
      <c r="U73" s="67"/>
      <c r="V73" s="94"/>
      <c r="W73" s="68"/>
      <c r="X73" s="70"/>
      <c r="Y73" s="67"/>
      <c r="Z73" s="67"/>
      <c r="AA73" s="94"/>
      <c r="AB73" s="94"/>
      <c r="AC73" s="70"/>
      <c r="AD73" s="67"/>
      <c r="AE73" s="67"/>
      <c r="AF73" s="94"/>
      <c r="AG73" s="94"/>
      <c r="AH73" s="70"/>
      <c r="AI73" s="67"/>
      <c r="AJ73" s="67"/>
      <c r="AK73" s="94"/>
      <c r="AL73" s="94"/>
    </row>
    <row r="74" spans="1:39" s="83" customFormat="1" ht="24" thickTop="1" thickBot="1">
      <c r="A74" s="95"/>
      <c r="B74" s="96" t="s">
        <v>91</v>
      </c>
      <c r="C74" s="112">
        <v>0.08</v>
      </c>
      <c r="D74" s="77"/>
      <c r="E74" s="97"/>
      <c r="F74" s="98"/>
      <c r="G74" s="99">
        <f>C74*G70</f>
        <v>0</v>
      </c>
      <c r="H74" s="98"/>
      <c r="I74" s="99">
        <f>I70*C74</f>
        <v>0</v>
      </c>
      <c r="J74" s="110"/>
      <c r="K74" s="99">
        <f>K70*C74</f>
        <v>0</v>
      </c>
      <c r="L74" s="101">
        <f>L70*C74</f>
        <v>0</v>
      </c>
      <c r="M74" s="93"/>
      <c r="N74" s="111"/>
      <c r="O74" s="67"/>
      <c r="P74" s="67"/>
      <c r="Q74" s="68"/>
      <c r="R74" s="69"/>
      <c r="S74" s="70"/>
      <c r="T74" s="67"/>
      <c r="U74" s="67"/>
      <c r="V74" s="68"/>
      <c r="W74" s="69"/>
      <c r="X74" s="70"/>
      <c r="Y74" s="67"/>
      <c r="Z74" s="67"/>
      <c r="AA74" s="68"/>
      <c r="AB74" s="69"/>
      <c r="AC74" s="70"/>
      <c r="AD74" s="67"/>
      <c r="AE74" s="67"/>
      <c r="AF74" s="68"/>
      <c r="AG74" s="69"/>
      <c r="AH74" s="70"/>
      <c r="AI74" s="67"/>
      <c r="AJ74" s="67"/>
      <c r="AK74" s="68"/>
      <c r="AL74" s="69"/>
    </row>
    <row r="75" spans="1:39" s="83" customFormat="1" ht="17.25" thickTop="1" thickBot="1">
      <c r="A75" s="95"/>
      <c r="B75" s="103"/>
      <c r="C75" s="103"/>
      <c r="D75" s="103"/>
      <c r="E75" s="104"/>
      <c r="F75" s="105"/>
      <c r="G75" s="106"/>
      <c r="H75" s="107"/>
      <c r="I75" s="106"/>
      <c r="J75" s="108"/>
      <c r="K75" s="106"/>
      <c r="L75" s="109"/>
      <c r="M75" s="93"/>
      <c r="N75" s="66"/>
      <c r="O75" s="67"/>
      <c r="P75" s="67"/>
      <c r="Q75" s="94"/>
      <c r="R75" s="94"/>
      <c r="S75" s="70"/>
      <c r="T75" s="67"/>
      <c r="U75" s="67"/>
      <c r="V75" s="94"/>
      <c r="W75" s="68"/>
      <c r="X75" s="70"/>
      <c r="Y75" s="67"/>
      <c r="Z75" s="67"/>
      <c r="AA75" s="94"/>
      <c r="AB75" s="94"/>
      <c r="AC75" s="70"/>
      <c r="AD75" s="67"/>
      <c r="AE75" s="67"/>
      <c r="AF75" s="94"/>
      <c r="AG75" s="94"/>
      <c r="AH75" s="70"/>
      <c r="AI75" s="67"/>
      <c r="AJ75" s="67"/>
      <c r="AK75" s="94"/>
      <c r="AL75" s="94"/>
    </row>
    <row r="76" spans="1:39" s="83" customFormat="1" ht="24" thickTop="1" thickBot="1">
      <c r="A76" s="95"/>
      <c r="B76" s="113" t="s">
        <v>92</v>
      </c>
      <c r="C76" s="114"/>
      <c r="D76" s="115"/>
      <c r="E76" s="116"/>
      <c r="F76" s="117"/>
      <c r="G76" s="118">
        <f>SUM(G70:G74)</f>
        <v>0</v>
      </c>
      <c r="H76" s="117"/>
      <c r="I76" s="118">
        <f>SUM(I70:I74)</f>
        <v>0</v>
      </c>
      <c r="J76" s="119"/>
      <c r="K76" s="118">
        <f>SUM(K70:K74)</f>
        <v>0</v>
      </c>
      <c r="L76" s="120">
        <f>SUM(L70:L74)</f>
        <v>0</v>
      </c>
      <c r="M76" s="93"/>
      <c r="N76" s="66"/>
      <c r="O76" s="67"/>
      <c r="P76" s="67"/>
      <c r="Q76" s="94"/>
      <c r="R76" s="94"/>
      <c r="S76" s="70"/>
      <c r="T76" s="67"/>
      <c r="U76" s="67"/>
      <c r="V76" s="68"/>
      <c r="W76" s="69"/>
      <c r="X76" s="70"/>
      <c r="Y76" s="67"/>
      <c r="Z76" s="67"/>
      <c r="AA76" s="68"/>
      <c r="AB76" s="69"/>
      <c r="AC76" s="70"/>
      <c r="AD76" s="67"/>
      <c r="AE76" s="67"/>
      <c r="AF76" s="68"/>
      <c r="AG76" s="69"/>
      <c r="AH76" s="70"/>
      <c r="AI76" s="67"/>
      <c r="AJ76" s="67"/>
      <c r="AK76" s="68"/>
      <c r="AL76" s="69"/>
    </row>
    <row r="77" spans="1:39">
      <c r="B77" s="121"/>
      <c r="D77" s="122"/>
      <c r="E77" s="121"/>
      <c r="F77" s="121"/>
      <c r="G77" s="123"/>
      <c r="O77" s="128"/>
      <c r="P77" s="128"/>
      <c r="Q77" s="129"/>
      <c r="R77" s="129"/>
    </row>
    <row r="78" spans="1:39" ht="16.5" thickBot="1">
      <c r="B78" s="121"/>
      <c r="D78" s="122"/>
      <c r="E78" s="121"/>
      <c r="F78" s="121"/>
      <c r="G78" s="123"/>
      <c r="O78" s="130"/>
      <c r="P78" s="130"/>
      <c r="Q78" s="131"/>
      <c r="R78" s="131"/>
    </row>
    <row r="79" spans="1:39" ht="18" customHeight="1">
      <c r="A79" s="132"/>
      <c r="B79" s="146" t="s">
        <v>94</v>
      </c>
      <c r="C79" s="147"/>
      <c r="D79" s="147"/>
      <c r="E79" s="147"/>
      <c r="F79" s="147"/>
      <c r="G79" s="147"/>
      <c r="H79" s="147"/>
      <c r="I79" s="147"/>
      <c r="J79" s="147"/>
      <c r="K79" s="147"/>
      <c r="L79" s="148"/>
      <c r="O79" s="130"/>
      <c r="P79" s="130"/>
      <c r="Q79" s="131"/>
      <c r="R79" s="131"/>
    </row>
    <row r="80" spans="1:39">
      <c r="B80" s="149"/>
      <c r="C80" s="150"/>
      <c r="D80" s="150"/>
      <c r="E80" s="150"/>
      <c r="F80" s="150"/>
      <c r="G80" s="150"/>
      <c r="H80" s="150"/>
      <c r="I80" s="150"/>
      <c r="J80" s="150"/>
      <c r="K80" s="150"/>
      <c r="L80" s="151"/>
    </row>
    <row r="81" spans="2:12" ht="16.5" thickBot="1">
      <c r="B81" s="152"/>
      <c r="C81" s="153"/>
      <c r="D81" s="153"/>
      <c r="E81" s="153"/>
      <c r="F81" s="153"/>
      <c r="G81" s="153"/>
      <c r="H81" s="153"/>
      <c r="I81" s="153"/>
      <c r="J81" s="153"/>
      <c r="K81" s="153"/>
      <c r="L81" s="154"/>
    </row>
    <row r="82" spans="2:12">
      <c r="B82" s="138"/>
      <c r="C82" s="139"/>
      <c r="D82" s="140"/>
      <c r="E82" s="138"/>
      <c r="F82" s="138"/>
      <c r="G82" s="141"/>
      <c r="H82" s="138"/>
      <c r="I82" s="142"/>
      <c r="J82" s="143"/>
      <c r="K82" s="144"/>
      <c r="L82" s="145"/>
    </row>
    <row r="83" spans="2:12">
      <c r="B83" s="138"/>
      <c r="C83" s="139"/>
      <c r="D83" s="140"/>
      <c r="E83" s="138"/>
      <c r="F83" s="138"/>
      <c r="G83" s="141"/>
      <c r="H83" s="138"/>
      <c r="I83" s="142"/>
      <c r="J83" s="143"/>
      <c r="K83" s="144"/>
      <c r="L83" s="145"/>
    </row>
    <row r="84" spans="2:12">
      <c r="B84" s="138"/>
      <c r="C84" s="139"/>
      <c r="D84" s="140"/>
      <c r="E84" s="138"/>
      <c r="F84" s="138"/>
      <c r="G84" s="141"/>
      <c r="H84" s="138"/>
      <c r="I84" s="142"/>
      <c r="J84" s="143"/>
      <c r="K84" s="144"/>
      <c r="L84" s="145"/>
    </row>
    <row r="85" spans="2:12">
      <c r="B85" s="138"/>
      <c r="C85" s="139"/>
      <c r="D85" s="140"/>
      <c r="E85" s="138"/>
      <c r="F85" s="138"/>
      <c r="G85" s="141"/>
      <c r="H85" s="138"/>
      <c r="I85" s="142"/>
      <c r="J85" s="143"/>
      <c r="K85" s="144"/>
      <c r="L85" s="145"/>
    </row>
  </sheetData>
  <mergeCells count="13">
    <mergeCell ref="B79:L81"/>
    <mergeCell ref="AC4:AG5"/>
    <mergeCell ref="AH4:AL5"/>
    <mergeCell ref="B1:C1"/>
    <mergeCell ref="D1:L1"/>
    <mergeCell ref="N1:AK2"/>
    <mergeCell ref="B3:L3"/>
    <mergeCell ref="F4:G4"/>
    <mergeCell ref="H4:I4"/>
    <mergeCell ref="J4:K4"/>
    <mergeCell ref="N4:R5"/>
    <mergeCell ref="S4:W5"/>
    <mergeCell ref="X4:AB5"/>
  </mergeCells>
  <printOptions horizontalCentered="1"/>
  <pageMargins left="0.26" right="0.24" top="0.75" bottom="0.43" header="0.68" footer="0.3"/>
  <pageSetup scale="57" fitToHeight="0" orientation="portrait" horizontalDpi="300" verticalDpi="300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</sheetPr>
  <dimension ref="A1:AL34"/>
  <sheetViews>
    <sheetView zoomScale="85" zoomScaleNormal="85" zoomScaleSheetLayoutView="85" workbookViewId="0">
      <pane ySplit="5" topLeftCell="A6" activePane="bottomLeft" state="frozen"/>
      <selection activeCell="B1" sqref="B1"/>
      <selection pane="bottomLeft" activeCell="L20" sqref="L20"/>
    </sheetView>
  </sheetViews>
  <sheetFormatPr defaultColWidth="12.5703125" defaultRowHeight="15.75"/>
  <cols>
    <col min="1" max="1" width="5.85546875" style="5" customWidth="1"/>
    <col min="2" max="2" width="51.85546875" style="124" customWidth="1"/>
    <col min="3" max="3" width="14.42578125" style="121" customWidth="1"/>
    <col min="4" max="4" width="7.7109375" style="130" customWidth="1"/>
    <col min="5" max="5" width="3.7109375" style="124" customWidth="1"/>
    <col min="6" max="6" width="11.85546875" style="124" customWidth="1"/>
    <col min="7" max="7" width="15.5703125" style="134" customWidth="1"/>
    <col min="8" max="8" width="11.85546875" style="124" customWidth="1"/>
    <col min="9" max="9" width="14.85546875" style="125" customWidth="1"/>
    <col min="10" max="10" width="12" style="10" customWidth="1"/>
    <col min="11" max="11" width="16.140625" style="126" customWidth="1"/>
    <col min="12" max="12" width="19.7109375" style="127" customWidth="1"/>
    <col min="13" max="13" width="3.7109375" style="127" customWidth="1"/>
    <col min="14" max="14" width="8.85546875" style="127" customWidth="1"/>
    <col min="15" max="15" width="6.5703125" style="10" customWidth="1"/>
    <col min="16" max="16" width="6.85546875" style="10" customWidth="1"/>
    <col min="17" max="17" width="9.7109375" style="10" customWidth="1"/>
    <col min="18" max="18" width="8" style="10" customWidth="1"/>
    <col min="19" max="19" width="14" style="10" customWidth="1"/>
    <col min="20" max="21" width="6.28515625" style="10" customWidth="1"/>
    <col min="22" max="22" width="8.85546875" style="10" customWidth="1"/>
    <col min="23" max="23" width="8.28515625" style="10" customWidth="1"/>
    <col min="24" max="24" width="17.28515625" style="10" bestFit="1" customWidth="1"/>
    <col min="25" max="25" width="5.42578125" style="10" customWidth="1"/>
    <col min="26" max="26" width="5.85546875" style="10" customWidth="1"/>
    <col min="27" max="27" width="8.140625" style="10" customWidth="1"/>
    <col min="28" max="28" width="6.42578125" style="10" customWidth="1"/>
    <col min="29" max="29" width="14.85546875" style="10" bestFit="1" customWidth="1"/>
    <col min="30" max="30" width="5.7109375" style="10" customWidth="1"/>
    <col min="31" max="31" width="5.5703125" style="10" customWidth="1"/>
    <col min="32" max="32" width="8.28515625" style="10" customWidth="1"/>
    <col min="33" max="33" width="8.42578125" style="10" customWidth="1"/>
    <col min="34" max="34" width="17.28515625" style="10" bestFit="1" customWidth="1"/>
    <col min="35" max="35" width="6" style="10" customWidth="1"/>
    <col min="36" max="36" width="5.28515625" style="10" customWidth="1"/>
    <col min="37" max="37" width="8.7109375" style="10" customWidth="1"/>
    <col min="38" max="38" width="7.42578125" style="10" customWidth="1"/>
    <col min="39" max="16384" width="12.5703125" style="10"/>
  </cols>
  <sheetData>
    <row r="1" spans="1:38" s="4" customFormat="1" ht="21" thickTop="1">
      <c r="A1" s="1"/>
      <c r="B1" s="156" t="s">
        <v>0</v>
      </c>
      <c r="C1" s="157"/>
      <c r="D1" s="157" t="s">
        <v>1</v>
      </c>
      <c r="E1" s="157"/>
      <c r="F1" s="157"/>
      <c r="G1" s="157"/>
      <c r="H1" s="157"/>
      <c r="I1" s="157"/>
      <c r="J1" s="157"/>
      <c r="K1" s="157"/>
      <c r="L1" s="158"/>
      <c r="M1" s="2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3"/>
    </row>
    <row r="2" spans="1:38" ht="22.9" customHeight="1"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8"/>
      <c r="M2" s="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3"/>
    </row>
    <row r="3" spans="1:38" ht="13.5" thickBot="1">
      <c r="A3" s="11"/>
      <c r="B3" s="160"/>
      <c r="C3" s="161"/>
      <c r="D3" s="161"/>
      <c r="E3" s="161"/>
      <c r="F3" s="161"/>
      <c r="G3" s="161"/>
      <c r="H3" s="161"/>
      <c r="I3" s="161"/>
      <c r="J3" s="161"/>
      <c r="K3" s="161"/>
      <c r="L3" s="162"/>
      <c r="M3" s="12"/>
      <c r="N3" s="1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s="20" customFormat="1" ht="13.5" thickBot="1">
      <c r="A4" s="13"/>
      <c r="B4" s="14"/>
      <c r="C4" s="15"/>
      <c r="D4" s="135"/>
      <c r="E4" s="17"/>
      <c r="F4" s="163" t="s">
        <v>3</v>
      </c>
      <c r="G4" s="164"/>
      <c r="H4" s="163" t="s">
        <v>4</v>
      </c>
      <c r="I4" s="164"/>
      <c r="J4" s="163" t="s">
        <v>5</v>
      </c>
      <c r="K4" s="164"/>
      <c r="L4" s="18" t="s">
        <v>6</v>
      </c>
      <c r="M4" s="19"/>
      <c r="N4" s="165"/>
      <c r="O4" s="165"/>
      <c r="P4" s="165"/>
      <c r="Q4" s="165"/>
      <c r="R4" s="16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</row>
    <row r="5" spans="1:38" s="31" customFormat="1" ht="16.5" thickBot="1">
      <c r="A5" s="21"/>
      <c r="B5" s="22" t="s">
        <v>7</v>
      </c>
      <c r="C5" s="23" t="s">
        <v>8</v>
      </c>
      <c r="D5" s="24" t="s">
        <v>9</v>
      </c>
      <c r="E5" s="25"/>
      <c r="F5" s="26" t="s">
        <v>10</v>
      </c>
      <c r="G5" s="27" t="s">
        <v>11</v>
      </c>
      <c r="H5" s="28" t="s">
        <v>10</v>
      </c>
      <c r="I5" s="27" t="s">
        <v>11</v>
      </c>
      <c r="J5" s="29" t="s">
        <v>10</v>
      </c>
      <c r="K5" s="27" t="s">
        <v>11</v>
      </c>
      <c r="L5" s="30" t="s">
        <v>12</v>
      </c>
      <c r="M5" s="19"/>
      <c r="N5" s="165"/>
      <c r="O5" s="165"/>
      <c r="P5" s="165"/>
      <c r="Q5" s="165"/>
      <c r="R5" s="165"/>
      <c r="S5" s="155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  <c r="AF5" s="155"/>
      <c r="AG5" s="155"/>
      <c r="AH5" s="155"/>
      <c r="AI5" s="155"/>
      <c r="AJ5" s="155"/>
      <c r="AK5" s="155"/>
      <c r="AL5" s="155"/>
    </row>
    <row r="6" spans="1:38" customFormat="1" ht="18.75" thickTop="1">
      <c r="A6" s="72"/>
      <c r="B6" s="47" t="s">
        <v>73</v>
      </c>
      <c r="C6" s="71"/>
      <c r="D6" s="48"/>
      <c r="E6" s="49"/>
      <c r="F6" s="50"/>
      <c r="G6" s="51"/>
      <c r="H6" s="52"/>
      <c r="I6" s="51"/>
      <c r="J6" s="50"/>
      <c r="K6" s="53"/>
      <c r="L6" s="54"/>
    </row>
    <row r="7" spans="1:38" customFormat="1" ht="12.75">
      <c r="A7" s="73"/>
      <c r="B7" s="58" t="s">
        <v>74</v>
      </c>
      <c r="C7" s="136"/>
      <c r="D7" s="60" t="s">
        <v>15</v>
      </c>
      <c r="E7" s="49"/>
      <c r="F7" s="61"/>
      <c r="G7" s="62">
        <f>F7*C7</f>
        <v>0</v>
      </c>
      <c r="H7" s="63"/>
      <c r="I7" s="62">
        <f>H7*C7</f>
        <v>0</v>
      </c>
      <c r="J7" s="61"/>
      <c r="K7" s="64">
        <f>J7*C7</f>
        <v>0</v>
      </c>
      <c r="L7" s="65">
        <f>G7+I7+K7</f>
        <v>0</v>
      </c>
    </row>
    <row r="8" spans="1:38" customFormat="1" ht="12.75">
      <c r="A8" s="73"/>
      <c r="B8" s="58" t="s">
        <v>75</v>
      </c>
      <c r="C8" s="136"/>
      <c r="D8" s="60" t="s">
        <v>15</v>
      </c>
      <c r="E8" s="49"/>
      <c r="F8" s="61"/>
      <c r="G8" s="62">
        <f t="shared" ref="G8:G17" si="0">F8*C8</f>
        <v>0</v>
      </c>
      <c r="H8" s="63"/>
      <c r="I8" s="62">
        <f t="shared" ref="I8:I17" si="1">H8*C8</f>
        <v>0</v>
      </c>
      <c r="J8" s="61"/>
      <c r="K8" s="64">
        <f t="shared" ref="K8:K17" si="2">J8*C8</f>
        <v>0</v>
      </c>
      <c r="L8" s="65">
        <f t="shared" ref="L8:L17" si="3">G8+I8+K8</f>
        <v>0</v>
      </c>
    </row>
    <row r="9" spans="1:38" customFormat="1" ht="12.75">
      <c r="A9" s="73"/>
      <c r="B9" s="58" t="s">
        <v>76</v>
      </c>
      <c r="C9" s="136"/>
      <c r="D9" s="60" t="s">
        <v>15</v>
      </c>
      <c r="E9" s="49"/>
      <c r="F9" s="61"/>
      <c r="G9" s="62">
        <f t="shared" si="0"/>
        <v>0</v>
      </c>
      <c r="H9" s="63"/>
      <c r="I9" s="62">
        <f t="shared" si="1"/>
        <v>0</v>
      </c>
      <c r="J9" s="61"/>
      <c r="K9" s="64">
        <f t="shared" si="2"/>
        <v>0</v>
      </c>
      <c r="L9" s="65">
        <f t="shared" si="3"/>
        <v>0</v>
      </c>
    </row>
    <row r="10" spans="1:38" customFormat="1" ht="12.75">
      <c r="A10" s="73"/>
      <c r="B10" s="58" t="s">
        <v>77</v>
      </c>
      <c r="C10" s="136"/>
      <c r="D10" s="60" t="s">
        <v>15</v>
      </c>
      <c r="E10" s="49"/>
      <c r="F10" s="61"/>
      <c r="G10" s="62">
        <f t="shared" si="0"/>
        <v>0</v>
      </c>
      <c r="H10" s="63"/>
      <c r="I10" s="62">
        <f t="shared" si="1"/>
        <v>0</v>
      </c>
      <c r="J10" s="61"/>
      <c r="K10" s="64">
        <f t="shared" si="2"/>
        <v>0</v>
      </c>
      <c r="L10" s="65">
        <f t="shared" si="3"/>
        <v>0</v>
      </c>
    </row>
    <row r="11" spans="1:38" customFormat="1" ht="12.75">
      <c r="A11" s="73"/>
      <c r="B11" s="58" t="s">
        <v>78</v>
      </c>
      <c r="C11" s="136"/>
      <c r="D11" s="60" t="s">
        <v>15</v>
      </c>
      <c r="E11" s="49"/>
      <c r="F11" s="61"/>
      <c r="G11" s="62">
        <f t="shared" si="0"/>
        <v>0</v>
      </c>
      <c r="H11" s="63"/>
      <c r="I11" s="62">
        <f t="shared" si="1"/>
        <v>0</v>
      </c>
      <c r="J11" s="61"/>
      <c r="K11" s="64">
        <f t="shared" si="2"/>
        <v>0</v>
      </c>
      <c r="L11" s="65">
        <f t="shared" si="3"/>
        <v>0</v>
      </c>
    </row>
    <row r="12" spans="1:38" customFormat="1" ht="12.75">
      <c r="A12" s="73"/>
      <c r="B12" s="58" t="s">
        <v>79</v>
      </c>
      <c r="C12" s="136"/>
      <c r="D12" s="60" t="s">
        <v>15</v>
      </c>
      <c r="E12" s="49"/>
      <c r="F12" s="61"/>
      <c r="G12" s="62">
        <f t="shared" si="0"/>
        <v>0</v>
      </c>
      <c r="H12" s="63"/>
      <c r="I12" s="62">
        <f t="shared" si="1"/>
        <v>0</v>
      </c>
      <c r="J12" s="61"/>
      <c r="K12" s="64">
        <f t="shared" si="2"/>
        <v>0</v>
      </c>
      <c r="L12" s="65">
        <f t="shared" si="3"/>
        <v>0</v>
      </c>
    </row>
    <row r="13" spans="1:38" customFormat="1" ht="12.75">
      <c r="A13" s="73"/>
      <c r="B13" s="58" t="s">
        <v>80</v>
      </c>
      <c r="C13" s="136"/>
      <c r="D13" s="60" t="s">
        <v>15</v>
      </c>
      <c r="E13" s="49"/>
      <c r="F13" s="61"/>
      <c r="G13" s="62">
        <f t="shared" si="0"/>
        <v>0</v>
      </c>
      <c r="H13" s="63"/>
      <c r="I13" s="62">
        <f t="shared" si="1"/>
        <v>0</v>
      </c>
      <c r="J13" s="61"/>
      <c r="K13" s="64">
        <f t="shared" si="2"/>
        <v>0</v>
      </c>
      <c r="L13" s="65">
        <f t="shared" si="3"/>
        <v>0</v>
      </c>
    </row>
    <row r="14" spans="1:38" customFormat="1" ht="12.75">
      <c r="A14" s="73"/>
      <c r="B14" s="58" t="s">
        <v>81</v>
      </c>
      <c r="C14" s="136"/>
      <c r="D14" s="60" t="s">
        <v>15</v>
      </c>
      <c r="E14" s="49"/>
      <c r="F14" s="61"/>
      <c r="G14" s="62">
        <f t="shared" si="0"/>
        <v>0</v>
      </c>
      <c r="H14" s="63"/>
      <c r="I14" s="62">
        <f t="shared" si="1"/>
        <v>0</v>
      </c>
      <c r="J14" s="61"/>
      <c r="K14" s="64">
        <f t="shared" si="2"/>
        <v>0</v>
      </c>
      <c r="L14" s="65">
        <f t="shared" si="3"/>
        <v>0</v>
      </c>
    </row>
    <row r="15" spans="1:38" customFormat="1" ht="12.75">
      <c r="A15" s="73"/>
      <c r="B15" s="58" t="s">
        <v>82</v>
      </c>
      <c r="C15" s="136"/>
      <c r="D15" s="60" t="s">
        <v>15</v>
      </c>
      <c r="E15" s="49"/>
      <c r="F15" s="61"/>
      <c r="G15" s="62">
        <f t="shared" si="0"/>
        <v>0</v>
      </c>
      <c r="H15" s="63"/>
      <c r="I15" s="62">
        <f t="shared" si="1"/>
        <v>0</v>
      </c>
      <c r="J15" s="61"/>
      <c r="K15" s="64">
        <f t="shared" si="2"/>
        <v>0</v>
      </c>
      <c r="L15" s="65">
        <f t="shared" si="3"/>
        <v>0</v>
      </c>
    </row>
    <row r="16" spans="1:38" customFormat="1" ht="12.75">
      <c r="A16" s="73"/>
      <c r="B16" s="58" t="s">
        <v>83</v>
      </c>
      <c r="C16" s="136"/>
      <c r="D16" s="60" t="s">
        <v>15</v>
      </c>
      <c r="E16" s="49"/>
      <c r="F16" s="61"/>
      <c r="G16" s="62">
        <f t="shared" si="0"/>
        <v>0</v>
      </c>
      <c r="H16" s="63"/>
      <c r="I16" s="62">
        <f t="shared" si="1"/>
        <v>0</v>
      </c>
      <c r="J16" s="61"/>
      <c r="K16" s="64">
        <f t="shared" si="2"/>
        <v>0</v>
      </c>
      <c r="L16" s="65">
        <f t="shared" si="3"/>
        <v>0</v>
      </c>
    </row>
    <row r="17" spans="1:38" customFormat="1" ht="12.75">
      <c r="A17" s="73"/>
      <c r="B17" s="58" t="s">
        <v>84</v>
      </c>
      <c r="C17" s="136"/>
      <c r="D17" s="60" t="s">
        <v>15</v>
      </c>
      <c r="E17" s="49"/>
      <c r="F17" s="61"/>
      <c r="G17" s="62">
        <f t="shared" si="0"/>
        <v>0</v>
      </c>
      <c r="H17" s="63"/>
      <c r="I17" s="62">
        <f t="shared" si="1"/>
        <v>0</v>
      </c>
      <c r="J17" s="61"/>
      <c r="K17" s="64">
        <f t="shared" si="2"/>
        <v>0</v>
      </c>
      <c r="L17" s="65">
        <f t="shared" si="3"/>
        <v>0</v>
      </c>
    </row>
    <row r="18" spans="1:38" customFormat="1" ht="13.5" thickBot="1">
      <c r="A18" s="73"/>
      <c r="B18" s="58" t="s">
        <v>85</v>
      </c>
      <c r="C18" s="136"/>
      <c r="D18" s="60" t="s">
        <v>15</v>
      </c>
      <c r="E18" s="49"/>
      <c r="F18" s="61"/>
      <c r="G18" s="62">
        <f>F18*C18</f>
        <v>0</v>
      </c>
      <c r="H18" s="63"/>
      <c r="I18" s="62">
        <f>H18*C18</f>
        <v>0</v>
      </c>
      <c r="J18" s="61"/>
      <c r="K18" s="64">
        <f>J18*C18</f>
        <v>0</v>
      </c>
      <c r="L18" s="65">
        <f>G18+I18+K18</f>
        <v>0</v>
      </c>
    </row>
    <row r="19" spans="1:38" s="83" customFormat="1" ht="17.25" thickTop="1" thickBot="1">
      <c r="A19" s="74"/>
      <c r="B19" s="75" t="s">
        <v>86</v>
      </c>
      <c r="C19" s="76"/>
      <c r="D19" s="77"/>
      <c r="E19" s="78"/>
      <c r="F19" s="79"/>
      <c r="G19" s="80">
        <f>SUM(G4:G18)</f>
        <v>0</v>
      </c>
      <c r="H19" s="79"/>
      <c r="I19" s="80">
        <f>SUM(I4:I18)</f>
        <v>0</v>
      </c>
      <c r="J19" s="81"/>
      <c r="K19" s="80">
        <f>SUM(K4:K18)</f>
        <v>0</v>
      </c>
      <c r="L19" s="80">
        <f>SUM(L4:L18)</f>
        <v>0</v>
      </c>
      <c r="M19" s="82"/>
      <c r="N19" s="66"/>
      <c r="O19" s="67"/>
      <c r="P19" s="67"/>
      <c r="Q19" s="68"/>
      <c r="R19" s="67"/>
      <c r="S19" s="70"/>
      <c r="T19" s="67"/>
      <c r="U19" s="67"/>
      <c r="V19" s="68"/>
      <c r="W19" s="69"/>
      <c r="X19" s="70"/>
      <c r="Y19" s="67"/>
      <c r="Z19" s="67"/>
      <c r="AA19" s="68"/>
      <c r="AB19" s="69"/>
      <c r="AC19" s="70"/>
      <c r="AD19" s="67"/>
      <c r="AE19" s="67"/>
      <c r="AF19" s="68"/>
      <c r="AG19" s="69"/>
      <c r="AH19" s="70"/>
      <c r="AI19" s="67"/>
      <c r="AJ19" s="67"/>
      <c r="AK19" s="68"/>
      <c r="AL19" s="69"/>
    </row>
    <row r="20" spans="1:38" s="83" customFormat="1" ht="17.25" thickTop="1" thickBot="1">
      <c r="A20" s="74"/>
      <c r="B20" s="75" t="s">
        <v>86</v>
      </c>
      <c r="C20" s="76"/>
      <c r="D20" s="77"/>
      <c r="E20" s="78"/>
      <c r="F20" s="79"/>
      <c r="G20" s="80" t="e">
        <f>SUM(#REF!)</f>
        <v>#REF!</v>
      </c>
      <c r="H20" s="79"/>
      <c r="I20" s="80" t="e">
        <f>SUM(#REF!)</f>
        <v>#REF!</v>
      </c>
      <c r="J20" s="81"/>
      <c r="K20" s="80" t="e">
        <f>SUM(#REF!)</f>
        <v>#REF!</v>
      </c>
      <c r="L20" s="80" t="e">
        <f>SUM(#REF!)</f>
        <v>#REF!</v>
      </c>
      <c r="M20" s="82"/>
      <c r="N20" s="66"/>
      <c r="O20" s="67"/>
      <c r="P20" s="67"/>
      <c r="Q20" s="68"/>
      <c r="R20" s="67"/>
      <c r="S20" s="70"/>
      <c r="T20" s="67"/>
      <c r="U20" s="67"/>
      <c r="V20" s="68"/>
      <c r="W20" s="69"/>
      <c r="X20" s="70"/>
      <c r="Y20" s="67"/>
      <c r="Z20" s="67"/>
      <c r="AA20" s="68"/>
      <c r="AB20" s="69"/>
      <c r="AC20" s="70"/>
      <c r="AD20" s="67"/>
      <c r="AE20" s="67"/>
      <c r="AF20" s="68"/>
      <c r="AG20" s="69"/>
      <c r="AH20" s="70"/>
      <c r="AI20" s="67"/>
      <c r="AJ20" s="67"/>
      <c r="AK20" s="68"/>
      <c r="AL20" s="69"/>
    </row>
    <row r="21" spans="1:38" ht="16.5" thickBot="1">
      <c r="A21" s="46"/>
      <c r="B21" s="84"/>
      <c r="C21" s="84"/>
      <c r="D21" s="85"/>
      <c r="E21" s="86"/>
      <c r="F21" s="87"/>
      <c r="G21" s="88"/>
      <c r="H21" s="89"/>
      <c r="I21" s="88"/>
      <c r="J21" s="90"/>
      <c r="K21" s="91"/>
      <c r="L21" s="92"/>
      <c r="M21" s="93"/>
      <c r="N21" s="66"/>
      <c r="O21" s="67"/>
      <c r="P21" s="67"/>
      <c r="Q21" s="68"/>
      <c r="R21" s="67"/>
      <c r="S21" s="70"/>
      <c r="T21" s="67"/>
      <c r="U21" s="67"/>
      <c r="V21" s="94"/>
      <c r="W21" s="68"/>
      <c r="X21" s="70"/>
      <c r="Y21" s="67"/>
      <c r="Z21" s="67"/>
      <c r="AA21" s="94"/>
      <c r="AB21" s="94"/>
      <c r="AC21" s="70"/>
      <c r="AD21" s="67"/>
      <c r="AE21" s="67"/>
      <c r="AF21" s="94"/>
      <c r="AG21" s="94"/>
      <c r="AH21" s="70"/>
      <c r="AI21" s="67"/>
      <c r="AJ21" s="67"/>
      <c r="AK21" s="94"/>
      <c r="AL21" s="94"/>
    </row>
    <row r="22" spans="1:38" s="83" customFormat="1" ht="24" thickTop="1" thickBot="1">
      <c r="A22" s="95"/>
      <c r="B22" s="96" t="s">
        <v>89</v>
      </c>
      <c r="C22" s="76"/>
      <c r="D22" s="77"/>
      <c r="E22" s="97"/>
      <c r="F22" s="98"/>
      <c r="G22" s="99" t="e">
        <f>G20+G19</f>
        <v>#REF!</v>
      </c>
      <c r="H22" s="100"/>
      <c r="I22" s="99" t="e">
        <f>I20+I19</f>
        <v>#REF!</v>
      </c>
      <c r="J22" s="100"/>
      <c r="K22" s="99" t="e">
        <f>K20+K19</f>
        <v>#REF!</v>
      </c>
      <c r="L22" s="101" t="e">
        <f>L20+L19</f>
        <v>#REF!</v>
      </c>
      <c r="M22" s="102"/>
      <c r="N22" s="66"/>
      <c r="O22" s="67"/>
      <c r="P22" s="67"/>
      <c r="Q22" s="68"/>
      <c r="R22" s="67"/>
      <c r="S22" s="70"/>
      <c r="T22" s="67"/>
      <c r="U22" s="67"/>
      <c r="V22" s="68"/>
      <c r="W22" s="69"/>
      <c r="X22" s="70"/>
      <c r="Y22" s="67"/>
      <c r="Z22" s="67"/>
      <c r="AA22" s="68"/>
      <c r="AB22" s="69"/>
      <c r="AC22" s="70"/>
      <c r="AD22" s="67"/>
      <c r="AE22" s="67"/>
      <c r="AF22" s="68"/>
      <c r="AG22" s="69"/>
      <c r="AH22" s="70"/>
      <c r="AI22" s="67"/>
      <c r="AJ22" s="67"/>
      <c r="AK22" s="68"/>
      <c r="AL22" s="69"/>
    </row>
    <row r="23" spans="1:38" s="83" customFormat="1" ht="17.25" thickTop="1" thickBot="1">
      <c r="A23" s="95"/>
      <c r="B23" s="103"/>
      <c r="C23" s="103"/>
      <c r="D23" s="103"/>
      <c r="E23" s="104"/>
      <c r="F23" s="105"/>
      <c r="G23" s="106"/>
      <c r="H23" s="107"/>
      <c r="I23" s="106"/>
      <c r="J23" s="108"/>
      <c r="K23" s="106"/>
      <c r="L23" s="109"/>
      <c r="M23" s="102"/>
      <c r="N23" s="66"/>
      <c r="O23" s="67"/>
      <c r="P23" s="67"/>
      <c r="Q23" s="68"/>
      <c r="R23" s="67"/>
      <c r="S23" s="70"/>
      <c r="T23" s="67"/>
      <c r="U23" s="67"/>
      <c r="V23" s="68"/>
      <c r="W23" s="69"/>
      <c r="X23" s="70"/>
      <c r="Y23" s="67"/>
      <c r="Z23" s="67"/>
      <c r="AA23" s="68"/>
      <c r="AB23" s="69"/>
      <c r="AC23" s="70"/>
      <c r="AD23" s="67"/>
      <c r="AE23" s="67"/>
      <c r="AF23" s="68"/>
      <c r="AG23" s="69"/>
      <c r="AH23" s="70"/>
      <c r="AI23" s="67"/>
      <c r="AJ23" s="67"/>
      <c r="AK23" s="68"/>
      <c r="AL23" s="69"/>
    </row>
    <row r="24" spans="1:38" s="83" customFormat="1" ht="24" thickTop="1" thickBot="1">
      <c r="A24" s="95"/>
      <c r="B24" s="96" t="s">
        <v>90</v>
      </c>
      <c r="C24" s="137">
        <v>8.7499999999999994E-2</v>
      </c>
      <c r="D24" s="77"/>
      <c r="E24" s="97"/>
      <c r="F24" s="98"/>
      <c r="G24" s="99"/>
      <c r="H24" s="98"/>
      <c r="I24" s="99" t="e">
        <f>I22*C24</f>
        <v>#REF!</v>
      </c>
      <c r="J24" s="110"/>
      <c r="K24" s="99" t="e">
        <f>K22*C24</f>
        <v>#REF!</v>
      </c>
      <c r="L24" s="101" t="e">
        <f>I24+K24</f>
        <v>#REF!</v>
      </c>
      <c r="M24" s="102"/>
      <c r="N24" s="111"/>
      <c r="O24" s="67"/>
      <c r="P24" s="67"/>
      <c r="Q24" s="68"/>
      <c r="R24" s="69"/>
      <c r="S24" s="70"/>
      <c r="T24" s="67"/>
      <c r="U24" s="67"/>
      <c r="V24" s="68"/>
      <c r="W24" s="69"/>
      <c r="X24" s="70"/>
      <c r="Y24" s="67"/>
      <c r="Z24" s="67"/>
      <c r="AA24" s="68"/>
      <c r="AB24" s="69"/>
      <c r="AC24" s="70"/>
      <c r="AD24" s="67"/>
      <c r="AE24" s="67"/>
      <c r="AF24" s="68"/>
      <c r="AG24" s="69"/>
      <c r="AH24" s="70"/>
      <c r="AI24" s="67"/>
      <c r="AJ24" s="67"/>
      <c r="AK24" s="68"/>
      <c r="AL24" s="69"/>
    </row>
    <row r="25" spans="1:38" s="83" customFormat="1" ht="17.25" thickTop="1" thickBot="1">
      <c r="A25" s="95"/>
      <c r="B25" s="103"/>
      <c r="C25" s="103"/>
      <c r="D25" s="103"/>
      <c r="E25" s="104"/>
      <c r="F25" s="105"/>
      <c r="G25" s="106"/>
      <c r="H25" s="107"/>
      <c r="I25" s="106"/>
      <c r="J25" s="108"/>
      <c r="K25" s="106"/>
      <c r="L25" s="109"/>
      <c r="M25" s="102"/>
      <c r="N25" s="66"/>
      <c r="O25" s="67"/>
      <c r="P25" s="67"/>
      <c r="Q25" s="68"/>
      <c r="R25" s="67"/>
      <c r="S25" s="70"/>
      <c r="T25" s="67"/>
      <c r="U25" s="67"/>
      <c r="V25" s="94"/>
      <c r="W25" s="68"/>
      <c r="X25" s="70"/>
      <c r="Y25" s="67"/>
      <c r="Z25" s="67"/>
      <c r="AA25" s="94"/>
      <c r="AB25" s="94"/>
      <c r="AC25" s="70"/>
      <c r="AD25" s="67"/>
      <c r="AE25" s="67"/>
      <c r="AF25" s="94"/>
      <c r="AG25" s="94"/>
      <c r="AH25" s="70"/>
      <c r="AI25" s="67"/>
      <c r="AJ25" s="67"/>
      <c r="AK25" s="94"/>
      <c r="AL25" s="94"/>
    </row>
    <row r="26" spans="1:38" s="83" customFormat="1" ht="24" thickTop="1" thickBot="1">
      <c r="A26" s="95"/>
      <c r="B26" s="96" t="s">
        <v>91</v>
      </c>
      <c r="C26" s="112">
        <v>0.08</v>
      </c>
      <c r="D26" s="77"/>
      <c r="E26" s="97"/>
      <c r="F26" s="98"/>
      <c r="G26" s="99" t="e">
        <f>C26*G22</f>
        <v>#REF!</v>
      </c>
      <c r="H26" s="98"/>
      <c r="I26" s="99" t="e">
        <f>I22*C26</f>
        <v>#REF!</v>
      </c>
      <c r="J26" s="110"/>
      <c r="K26" s="99" t="e">
        <f>K22*C26</f>
        <v>#REF!</v>
      </c>
      <c r="L26" s="101" t="e">
        <f>L22*C26</f>
        <v>#REF!</v>
      </c>
      <c r="M26" s="93"/>
      <c r="N26" s="111"/>
      <c r="O26" s="67"/>
      <c r="P26" s="67"/>
      <c r="Q26" s="68"/>
      <c r="R26" s="69"/>
      <c r="S26" s="70"/>
      <c r="T26" s="67"/>
      <c r="U26" s="67"/>
      <c r="V26" s="68"/>
      <c r="W26" s="69"/>
      <c r="X26" s="70"/>
      <c r="Y26" s="67"/>
      <c r="Z26" s="67"/>
      <c r="AA26" s="68"/>
      <c r="AB26" s="69"/>
      <c r="AC26" s="70"/>
      <c r="AD26" s="67"/>
      <c r="AE26" s="67"/>
      <c r="AF26" s="68"/>
      <c r="AG26" s="69"/>
      <c r="AH26" s="70"/>
      <c r="AI26" s="67"/>
      <c r="AJ26" s="67"/>
      <c r="AK26" s="68"/>
      <c r="AL26" s="69"/>
    </row>
    <row r="27" spans="1:38" s="83" customFormat="1" ht="17.25" thickTop="1" thickBot="1">
      <c r="A27" s="95"/>
      <c r="B27" s="103"/>
      <c r="C27" s="103"/>
      <c r="D27" s="103"/>
      <c r="E27" s="104"/>
      <c r="F27" s="105"/>
      <c r="G27" s="106"/>
      <c r="H27" s="107"/>
      <c r="I27" s="106"/>
      <c r="J27" s="108"/>
      <c r="K27" s="106"/>
      <c r="L27" s="109"/>
      <c r="M27" s="93"/>
      <c r="N27" s="66"/>
      <c r="O27" s="67"/>
      <c r="P27" s="67"/>
      <c r="Q27" s="94"/>
      <c r="R27" s="94"/>
      <c r="S27" s="70"/>
      <c r="T27" s="67"/>
      <c r="U27" s="67"/>
      <c r="V27" s="94"/>
      <c r="W27" s="68"/>
      <c r="X27" s="70"/>
      <c r="Y27" s="67"/>
      <c r="Z27" s="67"/>
      <c r="AA27" s="94"/>
      <c r="AB27" s="94"/>
      <c r="AC27" s="70"/>
      <c r="AD27" s="67"/>
      <c r="AE27" s="67"/>
      <c r="AF27" s="94"/>
      <c r="AG27" s="94"/>
      <c r="AH27" s="70"/>
      <c r="AI27" s="67"/>
      <c r="AJ27" s="67"/>
      <c r="AK27" s="94"/>
      <c r="AL27" s="94"/>
    </row>
    <row r="28" spans="1:38" s="83" customFormat="1" ht="24" thickTop="1" thickBot="1">
      <c r="A28" s="95"/>
      <c r="B28" s="113" t="s">
        <v>93</v>
      </c>
      <c r="C28" s="114"/>
      <c r="D28" s="115"/>
      <c r="E28" s="116"/>
      <c r="F28" s="117"/>
      <c r="G28" s="118" t="e">
        <f>SUM(G22:G26)</f>
        <v>#REF!</v>
      </c>
      <c r="H28" s="117"/>
      <c r="I28" s="118" t="e">
        <f>SUM(I22:I26)</f>
        <v>#REF!</v>
      </c>
      <c r="J28" s="119"/>
      <c r="K28" s="118" t="e">
        <f>SUM(K22:K26)</f>
        <v>#REF!</v>
      </c>
      <c r="L28" s="120" t="e">
        <f>SUM(L22:L26)</f>
        <v>#REF!</v>
      </c>
      <c r="M28" s="93"/>
      <c r="N28" s="66"/>
      <c r="O28" s="67"/>
      <c r="P28" s="67"/>
      <c r="Q28" s="94"/>
      <c r="R28" s="94"/>
      <c r="S28" s="70"/>
      <c r="T28" s="67"/>
      <c r="U28" s="67"/>
      <c r="V28" s="68"/>
      <c r="W28" s="69"/>
      <c r="X28" s="70"/>
      <c r="Y28" s="67"/>
      <c r="Z28" s="67"/>
      <c r="AA28" s="68"/>
      <c r="AB28" s="69"/>
      <c r="AC28" s="70"/>
      <c r="AD28" s="67"/>
      <c r="AE28" s="67"/>
      <c r="AF28" s="68"/>
      <c r="AG28" s="69"/>
      <c r="AH28" s="70"/>
      <c r="AI28" s="67"/>
      <c r="AJ28" s="67"/>
      <c r="AK28" s="68"/>
      <c r="AL28" s="69"/>
    </row>
    <row r="29" spans="1:38">
      <c r="B29" s="121"/>
      <c r="D29" s="122"/>
      <c r="E29" s="121"/>
      <c r="F29" s="121"/>
      <c r="G29" s="123"/>
      <c r="O29" s="128"/>
      <c r="P29" s="128"/>
      <c r="Q29" s="129"/>
      <c r="R29" s="129"/>
    </row>
    <row r="30" spans="1:38">
      <c r="B30" s="121"/>
      <c r="D30" s="122"/>
      <c r="E30" s="121"/>
      <c r="F30" s="121"/>
      <c r="G30" s="123"/>
      <c r="O30" s="130"/>
      <c r="P30" s="130"/>
      <c r="Q30" s="131"/>
      <c r="R30" s="131"/>
    </row>
    <row r="31" spans="1:38">
      <c r="A31" s="132"/>
      <c r="B31" s="133"/>
      <c r="D31" s="122"/>
      <c r="E31" s="121"/>
      <c r="F31" s="121"/>
      <c r="G31" s="123"/>
      <c r="O31" s="130"/>
      <c r="P31" s="130"/>
      <c r="Q31" s="131"/>
      <c r="R31" s="131"/>
    </row>
    <row r="32" spans="1:38">
      <c r="B32" s="121"/>
      <c r="D32" s="122"/>
      <c r="E32" s="121"/>
      <c r="F32" s="121"/>
      <c r="G32" s="123"/>
    </row>
    <row r="33" spans="2:7">
      <c r="B33" s="121"/>
      <c r="D33" s="122"/>
      <c r="E33" s="121"/>
      <c r="F33" s="121"/>
      <c r="G33" s="123"/>
    </row>
    <row r="34" spans="2:7">
      <c r="B34" s="121"/>
      <c r="D34" s="122"/>
      <c r="E34" s="121"/>
      <c r="F34" s="121"/>
      <c r="G34" s="123"/>
    </row>
  </sheetData>
  <mergeCells count="12">
    <mergeCell ref="AC4:AG5"/>
    <mergeCell ref="AH4:AL5"/>
    <mergeCell ref="B1:C1"/>
    <mergeCell ref="D1:L1"/>
    <mergeCell ref="N1:AK2"/>
    <mergeCell ref="B3:L3"/>
    <mergeCell ref="F4:G4"/>
    <mergeCell ref="H4:I4"/>
    <mergeCell ref="J4:K4"/>
    <mergeCell ref="N4:R5"/>
    <mergeCell ref="S4:W5"/>
    <mergeCell ref="X4:AB5"/>
  </mergeCells>
  <printOptions horizontalCentered="1"/>
  <pageMargins left="0.26" right="0.24" top="0.75" bottom="0.43" header="0.68" footer="0.3"/>
  <pageSetup scale="57" fitToHeight="0" orientation="portrait" horizontalDpi="300" verticalDpi="300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Framing Problem</vt:lpstr>
      <vt:lpstr>Curb Problem</vt:lpstr>
      <vt:lpstr>'Curb Problem'!Print_Area</vt:lpstr>
      <vt:lpstr>'Framing Problem'!Print_Area</vt:lpstr>
      <vt:lpstr>'Curb Problem'!Print_Titles</vt:lpstr>
      <vt:lpstr>'Framing Problem'!Print_Titles</vt:lpstr>
    </vt:vector>
  </TitlesOfParts>
  <Company>Hensel Phelps Construction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Heick, Michelle B.</dc:creator>
  <cp:lastModifiedBy>Kim, Eun H.</cp:lastModifiedBy>
  <dcterms:created xsi:type="dcterms:W3CDTF">2014-01-07T17:28:31Z</dcterms:created>
  <dcterms:modified xsi:type="dcterms:W3CDTF">2014-02-04T22:06:15Z</dcterms:modified>
</cp:coreProperties>
</file>