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fcb\AC\Temp\"/>
    </mc:Choice>
  </mc:AlternateContent>
  <xr:revisionPtr revIDLastSave="308" documentId="10_ncr:100000_{6C777F51-5B63-406B-8493-395CC45CDFC2}" xr6:coauthVersionLast="45" xr6:coauthVersionMax="45" xr10:uidLastSave="{579E8468-5A61-410A-ACA1-DB52AC64A008}"/>
  <bookViews>
    <workbookView xWindow="195" yWindow="0" windowWidth="8910" windowHeight="12210" firstSheet="1" xr2:uid="{1B2CE15C-ED42-4761-996E-022CB5CC627C}"/>
  </bookViews>
  <sheets>
    <sheet name="Production Rates" sheetId="2" r:id="rId1"/>
    <sheet name="Ready Mix Concrete Pricing" sheetId="1" r:id="rId2"/>
    <sheet name="Cost Data Sheet" sheetId="3" r:id="rId3"/>
    <sheet name="General Conditions Cost Dat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E13" i="2" l="1"/>
  <c r="E8" i="2"/>
  <c r="D8" i="2"/>
  <c r="C8" i="2"/>
  <c r="C13" i="2"/>
  <c r="D13" i="2"/>
  <c r="D17" i="2"/>
  <c r="E17" i="2"/>
  <c r="C17" i="2"/>
</calcChain>
</file>

<file path=xl/sharedStrings.xml><?xml version="1.0" encoding="utf-8"?>
<sst xmlns="http://schemas.openxmlformats.org/spreadsheetml/2006/main" count="180" uniqueCount="92">
  <si>
    <t>Pour Type</t>
  </si>
  <si>
    <t>Pumping Rates</t>
  </si>
  <si>
    <t>Strength (PSI)</t>
  </si>
  <si>
    <t>Max Aggregate</t>
  </si>
  <si>
    <t>Foundations</t>
  </si>
  <si>
    <t>Slabs on Grade</t>
  </si>
  <si>
    <t>Walls/Columns</t>
  </si>
  <si>
    <t>1"</t>
  </si>
  <si>
    <t>Max W/C</t>
  </si>
  <si>
    <t>Item</t>
  </si>
  <si>
    <t>Carpenter</t>
  </si>
  <si>
    <t>Laborer</t>
  </si>
  <si>
    <t>Total</t>
  </si>
  <si>
    <t>Erect</t>
  </si>
  <si>
    <t>Strip &amp; Clean</t>
  </si>
  <si>
    <t>-</t>
  </si>
  <si>
    <t>Composite Crew Rate</t>
  </si>
  <si>
    <t>Ready Mix Concrete</t>
  </si>
  <si>
    <t>$/CY</t>
  </si>
  <si>
    <t>Labor</t>
  </si>
  <si>
    <t>Material</t>
  </si>
  <si>
    <t>Equipment</t>
  </si>
  <si>
    <t>Machine Trowel Finish</t>
  </si>
  <si>
    <t>Float Finish</t>
  </si>
  <si>
    <t>$0.45/SF</t>
  </si>
  <si>
    <t>$0.60/SF</t>
  </si>
  <si>
    <t>Concrete Finishing</t>
  </si>
  <si>
    <t>Oper. Engr.</t>
  </si>
  <si>
    <t>Chute</t>
  </si>
  <si>
    <t>Buggies</t>
  </si>
  <si>
    <t>Crane &amp; Bucket</t>
  </si>
  <si>
    <t xml:space="preserve">Concrete Unit Cost Data </t>
  </si>
  <si>
    <t>Concrete Placement Manhours/CY</t>
  </si>
  <si>
    <t>Formwork Manhours/SF</t>
  </si>
  <si>
    <t>Build in Place</t>
  </si>
  <si>
    <t>Slab on Grade</t>
  </si>
  <si>
    <t>All other structural concrete</t>
  </si>
  <si>
    <t>Protect and Cure</t>
  </si>
  <si>
    <t>$0.14/SF</t>
  </si>
  <si>
    <t>$0.05/SF</t>
  </si>
  <si>
    <t>Concrete Sealant</t>
  </si>
  <si>
    <t>$1.10/SF</t>
  </si>
  <si>
    <t>$0.12/SF</t>
  </si>
  <si>
    <t>Spread Footing</t>
  </si>
  <si>
    <t>$40.00/CY</t>
  </si>
  <si>
    <t>N/A</t>
  </si>
  <si>
    <t>Pump Size</t>
  </si>
  <si>
    <t>45M</t>
  </si>
  <si>
    <t>42M</t>
  </si>
  <si>
    <t>28M</t>
  </si>
  <si>
    <t>Pile Caps</t>
  </si>
  <si>
    <t>1 1/2"</t>
  </si>
  <si>
    <t>$68/hr</t>
  </si>
  <si>
    <t>Elevated Slab on Deck</t>
  </si>
  <si>
    <t>Columns and Shear Walls</t>
  </si>
  <si>
    <t>Office Trailer</t>
  </si>
  <si>
    <t>MO</t>
  </si>
  <si>
    <t>Tool Container (Conex)</t>
  </si>
  <si>
    <t>Misc. Small Tools and Equipment</t>
  </si>
  <si>
    <t>Concrete Equipment - Forklift</t>
  </si>
  <si>
    <t>Concrete Equipment - Compressor</t>
  </si>
  <si>
    <t>One (1) Area Superintendent w/ All Costs</t>
  </si>
  <si>
    <t>Two (2) Field Engineers w/ All Costs</t>
  </si>
  <si>
    <t>Field Engineering Equipment</t>
  </si>
  <si>
    <t>Water, Ice, &amp; Cups</t>
  </si>
  <si>
    <t>Health Insurance for Salary Staff</t>
  </si>
  <si>
    <t>Radios</t>
  </si>
  <si>
    <t>EA</t>
  </si>
  <si>
    <t>Light Towers</t>
  </si>
  <si>
    <t>Generator</t>
  </si>
  <si>
    <t>Field Truck</t>
  </si>
  <si>
    <t>Vehicle Maintenance</t>
  </si>
  <si>
    <t>Vehicle Fuel, Oil, Gas</t>
  </si>
  <si>
    <t>Equipment Maintenance</t>
  </si>
  <si>
    <t>Equipment Fuel, Oil, Gas</t>
  </si>
  <si>
    <t>Cell Phones</t>
  </si>
  <si>
    <t>General Conditions Cost Data</t>
  </si>
  <si>
    <t>Rate</t>
  </si>
  <si>
    <t>UM</t>
  </si>
  <si>
    <t>General Conditions</t>
  </si>
  <si>
    <t>Slabs on Deck and Concrete Beams</t>
  </si>
  <si>
    <t>Pump</t>
  </si>
  <si>
    <t>$155/HR</t>
  </si>
  <si>
    <t>$170/HR</t>
  </si>
  <si>
    <t>$110/HR</t>
  </si>
  <si>
    <t>Formwork</t>
  </si>
  <si>
    <t>Columns &amp; Wall Forms</t>
  </si>
  <si>
    <t>$75/hr</t>
  </si>
  <si>
    <t>Slab on Decks/Beams</t>
  </si>
  <si>
    <t>Columns and Walls/Stairs</t>
  </si>
  <si>
    <t>Continuous Footing/Grade Beams</t>
  </si>
  <si>
    <t>Continuous Footings/Grade Beams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</si>
</sst>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" fillId="2" borderId="18" xfId="0" applyFont="1" applyFill="1" applyBorder="1"/>
    <xf numFmtId="0" fontId="1" fillId="2" borderId="13" xfId="0" applyFont="1" applyFill="1" applyBorder="1"/>
    <xf numFmtId="0" fontId="0" fillId="0" borderId="25" xfId="0" applyBorder="1"/>
    <xf numFmtId="0" fontId="2" fillId="2" borderId="26" xfId="0" applyFont="1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2" fillId="2" borderId="20" xfId="0" applyFont="1" applyFill="1" applyBorder="1"/>
    <xf numFmtId="0" fontId="0" fillId="0" borderId="31" xfId="0" applyBorder="1"/>
    <xf numFmtId="0" fontId="0" fillId="0" borderId="32" xfId="0" applyBorder="1"/>
    <xf numFmtId="0" fontId="0" fillId="2" borderId="18" xfId="0" applyFill="1" applyBorder="1"/>
    <xf numFmtId="0" fontId="0" fillId="0" borderId="4" xfId="0" applyBorder="1"/>
    <xf numFmtId="0" fontId="1" fillId="2" borderId="20" xfId="0" applyFont="1" applyFill="1" applyBorder="1"/>
    <xf numFmtId="0" fontId="0" fillId="3" borderId="33" xfId="0" applyFill="1" applyBorder="1"/>
    <xf numFmtId="0" fontId="0" fillId="0" borderId="33" xfId="0" applyBorder="1"/>
    <xf numFmtId="0" fontId="1" fillId="2" borderId="29" xfId="0" applyFont="1" applyFill="1" applyBorder="1"/>
    <xf numFmtId="0" fontId="0" fillId="0" borderId="0" xfId="0" applyFill="1" applyBorder="1"/>
    <xf numFmtId="0" fontId="0" fillId="2" borderId="7" xfId="0" applyFill="1" applyBorder="1"/>
    <xf numFmtId="0" fontId="0" fillId="2" borderId="14" xfId="0" applyFill="1" applyBorder="1"/>
    <xf numFmtId="0" fontId="0" fillId="0" borderId="7" xfId="0" applyFill="1" applyBorder="1"/>
    <xf numFmtId="0" fontId="2" fillId="2" borderId="13" xfId="0" applyFont="1" applyFill="1" applyBorder="1"/>
    <xf numFmtId="0" fontId="0" fillId="2" borderId="6" xfId="0" applyFill="1" applyBorder="1"/>
    <xf numFmtId="0" fontId="0" fillId="0" borderId="16" xfId="0" applyFill="1" applyBorder="1"/>
    <xf numFmtId="0" fontId="4" fillId="2" borderId="20" xfId="0" applyFont="1" applyFill="1" applyBorder="1"/>
    <xf numFmtId="0" fontId="0" fillId="2" borderId="1" xfId="0" applyFill="1" applyBorder="1"/>
    <xf numFmtId="0" fontId="1" fillId="2" borderId="34" xfId="0" applyFont="1" applyFill="1" applyBorder="1"/>
    <xf numFmtId="0" fontId="0" fillId="0" borderId="30" xfId="0" applyBorder="1"/>
    <xf numFmtId="0" fontId="0" fillId="0" borderId="35" xfId="0" applyBorder="1"/>
    <xf numFmtId="2" fontId="0" fillId="0" borderId="1" xfId="0" applyNumberFormat="1" applyBorder="1"/>
    <xf numFmtId="2" fontId="0" fillId="0" borderId="23" xfId="0" applyNumberFormat="1" applyBorder="1"/>
    <xf numFmtId="0" fontId="4" fillId="2" borderId="21" xfId="0" applyFont="1" applyFill="1" applyBorder="1"/>
    <xf numFmtId="0" fontId="4" fillId="2" borderId="1" xfId="0" applyFont="1" applyFill="1" applyBorder="1" applyAlignment="1">
      <alignment horizontal="center"/>
    </xf>
    <xf numFmtId="0" fontId="7" fillId="0" borderId="20" xfId="0" applyFont="1" applyBorder="1"/>
    <xf numFmtId="6" fontId="7" fillId="0" borderId="1" xfId="1" applyNumberFormat="1" applyFont="1" applyBorder="1" applyAlignment="1">
      <alignment horizontal="right"/>
    </xf>
    <xf numFmtId="37" fontId="8" fillId="0" borderId="21" xfId="0" applyNumberFormat="1" applyFont="1" applyBorder="1" applyAlignment="1">
      <alignment horizontal="center" vertical="center"/>
    </xf>
    <xf numFmtId="0" fontId="7" fillId="0" borderId="22" xfId="0" applyFont="1" applyBorder="1"/>
    <xf numFmtId="6" fontId="7" fillId="0" borderId="23" xfId="1" applyNumberFormat="1" applyFont="1" applyBorder="1" applyAlignment="1">
      <alignment horizontal="right"/>
    </xf>
    <xf numFmtId="37" fontId="8" fillId="0" borderId="24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2"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BBEC5-912E-432B-8119-69FE28E9B7CB}">
  <dimension ref="B1:I68"/>
  <sheetViews>
    <sheetView tabSelected="1" workbookViewId="0">
      <selection activeCell="B6" sqref="B6"/>
    </sheetView>
  </sheetViews>
  <sheetFormatPr defaultRowHeight="14.45" x14ac:dyDescent="0.25"/>
  <cols>
    <col min="2" max="2" width="32.42578125" bestFit="1" customWidth="1"/>
    <col min="3" max="4" width="9.85546875" bestFit="1" customWidth="1"/>
    <col min="5" max="5" width="11.5703125" bestFit="1" customWidth="1"/>
  </cols>
  <sheetData>
    <row r="1" spans="2:5" ht="15.75" thickBot="1" x14ac:dyDescent="0.3"/>
    <row r="2" spans="2:5" ht="21.75" thickBot="1" x14ac:dyDescent="0.4">
      <c r="B2" s="61" t="s">
        <v>33</v>
      </c>
      <c r="C2" s="62"/>
      <c r="D2" s="62"/>
      <c r="E2" s="63"/>
    </row>
    <row r="3" spans="2:5" ht="15" x14ac:dyDescent="0.25">
      <c r="B3" s="24" t="s">
        <v>9</v>
      </c>
      <c r="C3" s="7" t="s">
        <v>10</v>
      </c>
      <c r="D3" s="7" t="s">
        <v>11</v>
      </c>
      <c r="E3" s="9" t="s">
        <v>12</v>
      </c>
    </row>
    <row r="4" spans="2:5" ht="15" x14ac:dyDescent="0.25">
      <c r="B4" s="26" t="s">
        <v>53</v>
      </c>
      <c r="C4" s="27"/>
      <c r="D4" s="28"/>
      <c r="E4" s="29"/>
    </row>
    <row r="5" spans="2:5" ht="15" x14ac:dyDescent="0.25">
      <c r="B5" s="10" t="s">
        <v>34</v>
      </c>
      <c r="C5" s="3">
        <v>3.5000000000000003E-2</v>
      </c>
      <c r="D5" s="4">
        <v>0.01</v>
      </c>
      <c r="E5" s="11">
        <v>4.4999999999999998E-2</v>
      </c>
    </row>
    <row r="6" spans="2:5" ht="15" x14ac:dyDescent="0.25">
      <c r="B6" s="10" t="s">
        <v>13</v>
      </c>
      <c r="C6" s="3">
        <v>5.3999999999999999E-2</v>
      </c>
      <c r="D6" s="4">
        <v>2.1999999999999999E-2</v>
      </c>
      <c r="E6" s="11">
        <v>7.6999999999999999E-2</v>
      </c>
    </row>
    <row r="7" spans="2:5" ht="15" x14ac:dyDescent="0.25">
      <c r="B7" s="10" t="s">
        <v>14</v>
      </c>
      <c r="C7" s="3">
        <v>8.0000000000000002E-3</v>
      </c>
      <c r="D7" s="4">
        <v>2.3E-2</v>
      </c>
      <c r="E7" s="11">
        <v>3.2000000000000001E-2</v>
      </c>
    </row>
    <row r="8" spans="2:5" ht="15" x14ac:dyDescent="0.25">
      <c r="B8" s="12" t="s">
        <v>12</v>
      </c>
      <c r="C8" s="5">
        <f>SUM(C5:C7)</f>
        <v>9.7000000000000003E-2</v>
      </c>
      <c r="D8" s="42">
        <f>SUM(D5:D7)</f>
        <v>5.5E-2</v>
      </c>
      <c r="E8" s="13">
        <f>SUM(E5:E7)</f>
        <v>0.154</v>
      </c>
    </row>
    <row r="9" spans="2:5" ht="15" x14ac:dyDescent="0.25">
      <c r="B9" s="43" t="s">
        <v>54</v>
      </c>
      <c r="C9" s="44"/>
      <c r="D9" s="40"/>
      <c r="E9" s="41"/>
    </row>
    <row r="10" spans="2:5" ht="15" x14ac:dyDescent="0.25">
      <c r="B10" s="10" t="s">
        <v>34</v>
      </c>
      <c r="C10" s="3">
        <v>3.6999999999999998E-2</v>
      </c>
      <c r="D10">
        <v>0.01</v>
      </c>
      <c r="E10" s="11">
        <v>3.7999999999999999E-2</v>
      </c>
    </row>
    <row r="11" spans="2:5" ht="15" x14ac:dyDescent="0.25">
      <c r="B11" s="10" t="s">
        <v>13</v>
      </c>
      <c r="C11" s="3">
        <v>3.4000000000000002E-2</v>
      </c>
      <c r="D11">
        <v>1.6E-2</v>
      </c>
      <c r="E11" s="11">
        <v>0.05</v>
      </c>
    </row>
    <row r="12" spans="2:5" ht="15" x14ac:dyDescent="0.25">
      <c r="B12" s="10" t="s">
        <v>14</v>
      </c>
      <c r="C12" s="3">
        <v>8.0000000000000002E-3</v>
      </c>
      <c r="D12">
        <v>1.4999999999999999E-2</v>
      </c>
      <c r="E12" s="11">
        <v>2.4E-2</v>
      </c>
    </row>
    <row r="13" spans="2:5" ht="15" x14ac:dyDescent="0.25">
      <c r="B13" s="10" t="s">
        <v>12</v>
      </c>
      <c r="C13" s="3">
        <f>SUM(C10:C12)</f>
        <v>7.9000000000000015E-2</v>
      </c>
      <c r="D13">
        <f>SUM(D10:D12)</f>
        <v>4.1000000000000002E-2</v>
      </c>
      <c r="E13" s="11">
        <f>SUM(E10:E12)</f>
        <v>0.11199999999999999</v>
      </c>
    </row>
    <row r="14" spans="2:5" ht="15" x14ac:dyDescent="0.25">
      <c r="B14" s="26" t="s">
        <v>35</v>
      </c>
      <c r="C14" s="27"/>
      <c r="D14" s="28"/>
      <c r="E14" s="29"/>
    </row>
    <row r="15" spans="2:5" ht="15" x14ac:dyDescent="0.25">
      <c r="B15" s="10" t="s">
        <v>34</v>
      </c>
      <c r="C15" s="3">
        <v>3.6999999999999998E-2</v>
      </c>
      <c r="D15" s="39">
        <v>0.01</v>
      </c>
      <c r="E15" s="11">
        <v>3.7999999999999999E-2</v>
      </c>
    </row>
    <row r="16" spans="2:5" ht="15" x14ac:dyDescent="0.25">
      <c r="B16" s="10" t="s">
        <v>14</v>
      </c>
      <c r="C16" s="3">
        <v>8.0000000000000002E-3</v>
      </c>
      <c r="D16" s="39">
        <v>1.4999999999999999E-2</v>
      </c>
      <c r="E16" s="11">
        <v>2.4E-2</v>
      </c>
    </row>
    <row r="17" spans="2:9" ht="15.75" thickBot="1" x14ac:dyDescent="0.3">
      <c r="B17" s="14" t="s">
        <v>12</v>
      </c>
      <c r="C17" s="25">
        <f>SUM(C15:C16)</f>
        <v>4.4999999999999998E-2</v>
      </c>
      <c r="D17" s="15">
        <f>SUM(D15:D16)</f>
        <v>2.5000000000000001E-2</v>
      </c>
      <c r="E17" s="16">
        <f>SUM(E15:E16)</f>
        <v>6.2E-2</v>
      </c>
    </row>
    <row r="18" spans="2:9" ht="15.75" thickBot="1" x14ac:dyDescent="0.3"/>
    <row r="19" spans="2:9" ht="15.75" thickBot="1" x14ac:dyDescent="0.3">
      <c r="B19" s="23" t="s">
        <v>16</v>
      </c>
      <c r="C19" s="17" t="s">
        <v>52</v>
      </c>
    </row>
    <row r="21" spans="2:9" ht="15.75" thickBot="1" x14ac:dyDescent="0.3"/>
    <row r="22" spans="2:9" ht="21.75" thickBot="1" x14ac:dyDescent="0.4">
      <c r="B22" s="61" t="s">
        <v>32</v>
      </c>
      <c r="C22" s="61"/>
      <c r="D22" s="61"/>
      <c r="E22" s="61"/>
      <c r="F22" s="64"/>
    </row>
    <row r="23" spans="2:9" ht="15" x14ac:dyDescent="0.25">
      <c r="B23" s="8" t="s">
        <v>9</v>
      </c>
      <c r="C23" s="7" t="s">
        <v>11</v>
      </c>
      <c r="D23" s="7" t="s">
        <v>10</v>
      </c>
      <c r="E23" s="7" t="s">
        <v>27</v>
      </c>
      <c r="F23" s="9" t="s">
        <v>12</v>
      </c>
    </row>
    <row r="24" spans="2:9" ht="15" x14ac:dyDescent="0.25">
      <c r="B24" s="30" t="s">
        <v>90</v>
      </c>
      <c r="C24" s="28"/>
      <c r="D24" s="28"/>
      <c r="E24" s="28"/>
      <c r="F24" s="29"/>
    </row>
    <row r="25" spans="2:9" ht="15" x14ac:dyDescent="0.25">
      <c r="B25" s="31" t="s">
        <v>28</v>
      </c>
      <c r="C25" s="4">
        <v>0.46</v>
      </c>
      <c r="D25" s="4">
        <v>0.03</v>
      </c>
      <c r="E25" s="4" t="s">
        <v>15</v>
      </c>
      <c r="F25" s="11">
        <v>0.49</v>
      </c>
    </row>
    <row r="26" spans="2:9" ht="15" x14ac:dyDescent="0.25">
      <c r="B26" s="31" t="s">
        <v>29</v>
      </c>
      <c r="C26" s="4">
        <v>0.6</v>
      </c>
      <c r="D26" s="4">
        <v>0.03</v>
      </c>
      <c r="E26" s="4" t="s">
        <v>15</v>
      </c>
      <c r="F26" s="11">
        <v>0.63</v>
      </c>
    </row>
    <row r="27" spans="2:9" ht="15" x14ac:dyDescent="0.25">
      <c r="B27" s="31" t="s">
        <v>81</v>
      </c>
      <c r="C27">
        <v>0.81</v>
      </c>
      <c r="D27" t="s">
        <v>15</v>
      </c>
      <c r="E27">
        <v>0.03</v>
      </c>
      <c r="F27" s="11">
        <v>0.84</v>
      </c>
    </row>
    <row r="28" spans="2:9" ht="15" x14ac:dyDescent="0.25">
      <c r="B28" s="30" t="s">
        <v>43</v>
      </c>
      <c r="C28" s="28"/>
      <c r="D28" s="28"/>
      <c r="E28" s="28"/>
      <c r="F28" s="29"/>
    </row>
    <row r="29" spans="2:9" ht="15" x14ac:dyDescent="0.25">
      <c r="B29" s="31" t="s">
        <v>28</v>
      </c>
      <c r="C29" s="4">
        <v>0.53</v>
      </c>
      <c r="D29" s="4">
        <v>0.04</v>
      </c>
      <c r="E29" s="4" t="s">
        <v>15</v>
      </c>
      <c r="F29" s="11">
        <v>0.56999999999999995</v>
      </c>
    </row>
    <row r="30" spans="2:9" ht="15" x14ac:dyDescent="0.25">
      <c r="B30" s="31" t="s">
        <v>29</v>
      </c>
      <c r="C30" s="4">
        <v>0.7</v>
      </c>
      <c r="D30" s="4" t="s">
        <v>15</v>
      </c>
      <c r="E30" s="4" t="s">
        <v>15</v>
      </c>
      <c r="F30" s="11">
        <v>0.7</v>
      </c>
      <c r="I30">
        <f>2669*0.82</f>
        <v>2188.58</v>
      </c>
    </row>
    <row r="31" spans="2:9" ht="15" x14ac:dyDescent="0.25">
      <c r="B31" s="31" t="s">
        <v>81</v>
      </c>
      <c r="C31" s="4">
        <v>0.88</v>
      </c>
      <c r="D31" s="4" t="s">
        <v>15</v>
      </c>
      <c r="E31" s="4">
        <v>0.03</v>
      </c>
      <c r="F31" s="11">
        <v>0.91</v>
      </c>
    </row>
    <row r="32" spans="2:9" ht="15" x14ac:dyDescent="0.25">
      <c r="B32" s="30" t="s">
        <v>50</v>
      </c>
      <c r="C32" s="28"/>
      <c r="D32" s="28"/>
      <c r="E32" s="28"/>
      <c r="F32" s="29"/>
    </row>
    <row r="33" spans="2:6" ht="15" x14ac:dyDescent="0.25">
      <c r="B33" s="31" t="s">
        <v>28</v>
      </c>
      <c r="C33">
        <v>0.63</v>
      </c>
      <c r="D33">
        <v>0.05</v>
      </c>
      <c r="E33" t="s">
        <v>15</v>
      </c>
      <c r="F33" s="11">
        <v>0.68</v>
      </c>
    </row>
    <row r="34" spans="2:6" ht="15" x14ac:dyDescent="0.25">
      <c r="B34" s="31" t="s">
        <v>29</v>
      </c>
      <c r="C34">
        <v>0.7</v>
      </c>
      <c r="D34" t="s">
        <v>15</v>
      </c>
      <c r="E34" t="s">
        <v>15</v>
      </c>
      <c r="F34" s="11">
        <v>0.7</v>
      </c>
    </row>
    <row r="35" spans="2:6" ht="15" x14ac:dyDescent="0.25">
      <c r="B35" s="31" t="s">
        <v>81</v>
      </c>
      <c r="C35">
        <v>0.89</v>
      </c>
      <c r="D35" t="s">
        <v>15</v>
      </c>
      <c r="E35">
        <v>0.03</v>
      </c>
      <c r="F35" s="11">
        <v>0.92</v>
      </c>
    </row>
    <row r="36" spans="2:6" ht="15" x14ac:dyDescent="0.25">
      <c r="B36" s="30" t="s">
        <v>88</v>
      </c>
      <c r="C36" s="28"/>
      <c r="D36" s="28"/>
      <c r="E36" s="28"/>
      <c r="F36" s="29"/>
    </row>
    <row r="37" spans="2:6" ht="15" x14ac:dyDescent="0.25">
      <c r="B37" s="31" t="s">
        <v>28</v>
      </c>
      <c r="C37" s="4">
        <v>0.35</v>
      </c>
      <c r="D37" s="4">
        <v>0.05</v>
      </c>
      <c r="E37" s="4" t="s">
        <v>15</v>
      </c>
      <c r="F37" s="11">
        <v>0.4</v>
      </c>
    </row>
    <row r="38" spans="2:6" ht="15" x14ac:dyDescent="0.25">
      <c r="B38" s="31" t="s">
        <v>29</v>
      </c>
      <c r="C38" s="4">
        <v>0.75</v>
      </c>
      <c r="D38" s="4" t="s">
        <v>15</v>
      </c>
      <c r="E38" s="4" t="s">
        <v>15</v>
      </c>
      <c r="F38" s="11">
        <v>0.75</v>
      </c>
    </row>
    <row r="39" spans="2:6" ht="15" x14ac:dyDescent="0.25">
      <c r="B39" s="31" t="s">
        <v>81</v>
      </c>
      <c r="C39" s="42">
        <v>0.38</v>
      </c>
      <c r="D39" s="42" t="s">
        <v>15</v>
      </c>
      <c r="E39" s="6">
        <v>0.06</v>
      </c>
      <c r="F39" s="13">
        <v>0.44</v>
      </c>
    </row>
    <row r="40" spans="2:6" ht="15" x14ac:dyDescent="0.25">
      <c r="B40" s="30" t="s">
        <v>89</v>
      </c>
      <c r="C40" s="40"/>
      <c r="D40" s="40"/>
      <c r="E40" s="40"/>
      <c r="F40" s="41"/>
    </row>
    <row r="41" spans="2:6" ht="15" x14ac:dyDescent="0.25">
      <c r="B41" s="31" t="s">
        <v>30</v>
      </c>
      <c r="C41" s="39">
        <v>1.5</v>
      </c>
      <c r="D41" s="4" t="s">
        <v>15</v>
      </c>
      <c r="E41" s="4">
        <v>0.19</v>
      </c>
      <c r="F41" s="11">
        <v>1.69</v>
      </c>
    </row>
    <row r="42" spans="2:6" ht="15" x14ac:dyDescent="0.25">
      <c r="B42" s="31" t="s">
        <v>81</v>
      </c>
      <c r="C42" s="42">
        <v>3.25</v>
      </c>
      <c r="D42" s="42" t="s">
        <v>15</v>
      </c>
      <c r="E42" s="6">
        <v>0.5</v>
      </c>
      <c r="F42" s="13">
        <v>0.82</v>
      </c>
    </row>
    <row r="43" spans="2:6" ht="15" x14ac:dyDescent="0.25">
      <c r="B43" s="30" t="s">
        <v>35</v>
      </c>
      <c r="C43" s="28"/>
      <c r="D43" s="28"/>
      <c r="E43" s="28"/>
      <c r="F43" s="29"/>
    </row>
    <row r="44" spans="2:6" ht="15" x14ac:dyDescent="0.25">
      <c r="B44" s="31" t="s">
        <v>28</v>
      </c>
      <c r="C44" s="39">
        <v>0.41</v>
      </c>
      <c r="D44" s="4">
        <v>0.04</v>
      </c>
      <c r="E44" s="4" t="s">
        <v>15</v>
      </c>
      <c r="F44" s="11">
        <v>0.45</v>
      </c>
    </row>
    <row r="45" spans="2:6" ht="15" x14ac:dyDescent="0.25">
      <c r="B45" s="31" t="s">
        <v>29</v>
      </c>
      <c r="C45" s="39">
        <v>0.87</v>
      </c>
      <c r="D45" s="4" t="s">
        <v>15</v>
      </c>
      <c r="E45" s="4" t="s">
        <v>15</v>
      </c>
      <c r="F45" s="11">
        <v>0.87</v>
      </c>
    </row>
    <row r="46" spans="2:6" ht="15.75" thickBot="1" x14ac:dyDescent="0.3">
      <c r="B46" s="32" t="s">
        <v>81</v>
      </c>
      <c r="C46" s="45">
        <v>1.1000000000000001</v>
      </c>
      <c r="D46" s="45" t="s">
        <v>15</v>
      </c>
      <c r="E46" s="15">
        <v>0.1</v>
      </c>
      <c r="F46" s="16">
        <v>1.2</v>
      </c>
    </row>
    <row r="47" spans="2:6" ht="15.75" thickBot="1" x14ac:dyDescent="0.3"/>
    <row r="48" spans="2:6" ht="15.75" thickBot="1" x14ac:dyDescent="0.3">
      <c r="B48" s="33" t="s">
        <v>16</v>
      </c>
      <c r="C48" s="34" t="s">
        <v>87</v>
      </c>
    </row>
    <row r="50" ht="15" x14ac:dyDescent="0.25"/>
    <row r="51" ht="15" x14ac:dyDescent="0.25"/>
    <row r="52" ht="15" x14ac:dyDescent="0.25"/>
    <row r="54" ht="15" x14ac:dyDescent="0.25"/>
    <row r="55" ht="15" x14ac:dyDescent="0.25"/>
    <row r="59" ht="15" x14ac:dyDescent="0.25"/>
    <row r="60" ht="15" x14ac:dyDescent="0.25"/>
    <row r="64" ht="15" x14ac:dyDescent="0.25"/>
    <row r="67" ht="15" x14ac:dyDescent="0.25"/>
    <row r="68" ht="15" x14ac:dyDescent="0.25"/>
  </sheetData>
  <mergeCells count="2">
    <mergeCell ref="B22:F22"/>
    <mergeCell ref="B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D9473-8DC8-4237-AF83-31AE04EF47C6}">
  <dimension ref="B2:H11"/>
  <sheetViews>
    <sheetView workbookViewId="0">
      <selection activeCell="E14" sqref="E14"/>
    </sheetView>
  </sheetViews>
  <sheetFormatPr defaultRowHeight="15" x14ac:dyDescent="0.25"/>
  <cols>
    <col min="2" max="2" width="32.140625" bestFit="1" customWidth="1"/>
    <col min="3" max="3" width="10.140625" bestFit="1" customWidth="1"/>
    <col min="4" max="4" width="14.28515625" bestFit="1" customWidth="1"/>
    <col min="5" max="5" width="13.28515625" bestFit="1" customWidth="1"/>
    <col min="6" max="6" width="14.42578125" bestFit="1" customWidth="1"/>
    <col min="7" max="7" width="9.28515625" bestFit="1" customWidth="1"/>
    <col min="8" max="8" width="5.140625" bestFit="1" customWidth="1"/>
  </cols>
  <sheetData>
    <row r="2" spans="2:8" ht="15.75" thickBot="1" x14ac:dyDescent="0.3"/>
    <row r="3" spans="2:8" ht="21.75" thickBot="1" x14ac:dyDescent="0.4">
      <c r="B3" s="61" t="s">
        <v>17</v>
      </c>
      <c r="C3" s="62"/>
      <c r="D3" s="62"/>
      <c r="E3" s="62"/>
      <c r="F3" s="62"/>
      <c r="G3" s="62"/>
      <c r="H3" s="63"/>
    </row>
    <row r="4" spans="2:8" x14ac:dyDescent="0.25">
      <c r="B4" s="8" t="s">
        <v>0</v>
      </c>
      <c r="C4" s="48" t="s">
        <v>46</v>
      </c>
      <c r="D4" s="7" t="s">
        <v>1</v>
      </c>
      <c r="E4" s="7" t="s">
        <v>2</v>
      </c>
      <c r="F4" s="7" t="s">
        <v>3</v>
      </c>
      <c r="G4" s="7" t="s">
        <v>8</v>
      </c>
      <c r="H4" s="9" t="s">
        <v>18</v>
      </c>
    </row>
    <row r="5" spans="2:8" x14ac:dyDescent="0.25">
      <c r="B5" s="18" t="s">
        <v>91</v>
      </c>
      <c r="C5" s="49" t="s">
        <v>45</v>
      </c>
      <c r="D5" s="1" t="s">
        <v>45</v>
      </c>
      <c r="E5" s="1">
        <v>4000</v>
      </c>
      <c r="F5" s="1" t="s">
        <v>51</v>
      </c>
      <c r="G5" s="1">
        <v>0.45</v>
      </c>
      <c r="H5" s="19">
        <v>120</v>
      </c>
    </row>
    <row r="6" spans="2:8" x14ac:dyDescent="0.25">
      <c r="B6" s="18" t="s">
        <v>4</v>
      </c>
      <c r="C6" s="49" t="s">
        <v>45</v>
      </c>
      <c r="D6" s="1" t="s">
        <v>45</v>
      </c>
      <c r="E6" s="1">
        <v>4000</v>
      </c>
      <c r="F6" s="1" t="s">
        <v>51</v>
      </c>
      <c r="G6" s="1">
        <v>0.45</v>
      </c>
      <c r="H6" s="19">
        <v>120</v>
      </c>
    </row>
    <row r="7" spans="2:8" ht="14.45" x14ac:dyDescent="0.25">
      <c r="B7" s="18" t="s">
        <v>50</v>
      </c>
      <c r="C7" s="49" t="s">
        <v>45</v>
      </c>
      <c r="D7" s="1" t="s">
        <v>45</v>
      </c>
      <c r="E7" s="1">
        <v>5000</v>
      </c>
      <c r="F7" s="1" t="s">
        <v>7</v>
      </c>
      <c r="G7" s="1">
        <v>0.45</v>
      </c>
      <c r="H7" s="19">
        <v>150</v>
      </c>
    </row>
    <row r="8" spans="2:8" x14ac:dyDescent="0.25">
      <c r="B8" s="18" t="s">
        <v>5</v>
      </c>
      <c r="C8" s="49" t="s">
        <v>49</v>
      </c>
      <c r="D8" s="1" t="s">
        <v>84</v>
      </c>
      <c r="E8" s="1">
        <v>5000</v>
      </c>
      <c r="F8" s="1" t="s">
        <v>7</v>
      </c>
      <c r="G8" s="1">
        <v>0.45</v>
      </c>
      <c r="H8" s="19">
        <v>150</v>
      </c>
    </row>
    <row r="9" spans="2:8" x14ac:dyDescent="0.25">
      <c r="B9" s="18" t="s">
        <v>80</v>
      </c>
      <c r="C9" s="49" t="s">
        <v>47</v>
      </c>
      <c r="D9" s="1" t="s">
        <v>83</v>
      </c>
      <c r="E9" s="1">
        <v>5000</v>
      </c>
      <c r="F9" s="1" t="s">
        <v>7</v>
      </c>
      <c r="G9" s="51">
        <v>0.5</v>
      </c>
      <c r="H9" s="19">
        <v>150</v>
      </c>
    </row>
    <row r="10" spans="2:8" x14ac:dyDescent="0.25">
      <c r="B10" s="18" t="s">
        <v>6</v>
      </c>
      <c r="C10" s="49" t="s">
        <v>48</v>
      </c>
      <c r="D10" s="1" t="s">
        <v>82</v>
      </c>
      <c r="E10" s="1">
        <v>5000</v>
      </c>
      <c r="F10" s="1" t="s">
        <v>7</v>
      </c>
      <c r="G10" s="51">
        <v>0.5</v>
      </c>
      <c r="H10" s="19">
        <v>150</v>
      </c>
    </row>
    <row r="11" spans="2:8" ht="15.75" thickBot="1" x14ac:dyDescent="0.3">
      <c r="B11" s="20" t="s">
        <v>36</v>
      </c>
      <c r="C11" s="50" t="s">
        <v>48</v>
      </c>
      <c r="D11" s="21" t="s">
        <v>82</v>
      </c>
      <c r="E11" s="21">
        <v>5000</v>
      </c>
      <c r="F11" s="21" t="s">
        <v>7</v>
      </c>
      <c r="G11" s="52">
        <v>0.5</v>
      </c>
      <c r="H11" s="22">
        <v>150</v>
      </c>
    </row>
  </sheetData>
  <mergeCells count="1">
    <mergeCell ref="B3:H3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D7D7A-76D4-4746-94C6-E8656E47B4FA}">
  <dimension ref="B2:E23"/>
  <sheetViews>
    <sheetView workbookViewId="0">
      <selection activeCell="F14" sqref="F14"/>
    </sheetView>
  </sheetViews>
  <sheetFormatPr defaultRowHeight="14.45" x14ac:dyDescent="0.25"/>
  <cols>
    <col min="2" max="2" width="28" bestFit="1" customWidth="1"/>
    <col min="5" max="5" width="10.7109375" bestFit="1" customWidth="1"/>
  </cols>
  <sheetData>
    <row r="2" spans="2:5" ht="15.75" thickBot="1" x14ac:dyDescent="0.3"/>
    <row r="3" spans="2:5" ht="21.75" thickBot="1" x14ac:dyDescent="0.4">
      <c r="B3" s="61" t="s">
        <v>31</v>
      </c>
      <c r="C3" s="62"/>
      <c r="D3" s="62"/>
      <c r="E3" s="63"/>
    </row>
    <row r="4" spans="2:5" ht="15.75" x14ac:dyDescent="0.25">
      <c r="B4" s="46" t="s">
        <v>85</v>
      </c>
      <c r="C4" s="47"/>
      <c r="D4" s="47"/>
      <c r="E4" s="29"/>
    </row>
    <row r="5" spans="2:5" ht="15" x14ac:dyDescent="0.25">
      <c r="B5" s="35" t="s">
        <v>9</v>
      </c>
      <c r="C5" s="2" t="s">
        <v>19</v>
      </c>
      <c r="D5" s="2" t="s">
        <v>20</v>
      </c>
      <c r="E5" s="38" t="s">
        <v>21</v>
      </c>
    </row>
    <row r="6" spans="2:5" ht="15" x14ac:dyDescent="0.25">
      <c r="B6" s="31" t="s">
        <v>86</v>
      </c>
      <c r="C6" s="36"/>
      <c r="D6" s="36"/>
      <c r="E6" s="11" t="s">
        <v>44</v>
      </c>
    </row>
    <row r="7" spans="2:5" ht="15.75" x14ac:dyDescent="0.25">
      <c r="B7" s="46" t="s">
        <v>26</v>
      </c>
      <c r="C7" s="47"/>
      <c r="D7" s="47"/>
      <c r="E7" s="29"/>
    </row>
    <row r="8" spans="2:5" ht="15" x14ac:dyDescent="0.25">
      <c r="B8" s="35" t="s">
        <v>9</v>
      </c>
      <c r="C8" s="2" t="s">
        <v>19</v>
      </c>
      <c r="D8" s="2" t="s">
        <v>20</v>
      </c>
      <c r="E8" s="38" t="s">
        <v>21</v>
      </c>
    </row>
    <row r="9" spans="2:5" ht="15" x14ac:dyDescent="0.25">
      <c r="B9" s="31" t="s">
        <v>37</v>
      </c>
      <c r="C9" s="37" t="s">
        <v>38</v>
      </c>
      <c r="D9" s="37" t="s">
        <v>39</v>
      </c>
      <c r="E9" s="11" t="s">
        <v>15</v>
      </c>
    </row>
    <row r="10" spans="2:5" ht="15" x14ac:dyDescent="0.25">
      <c r="B10" s="31" t="s">
        <v>22</v>
      </c>
      <c r="C10" s="37" t="s">
        <v>25</v>
      </c>
      <c r="D10" s="37" t="s">
        <v>15</v>
      </c>
      <c r="E10" s="11" t="s">
        <v>15</v>
      </c>
    </row>
    <row r="11" spans="2:5" ht="15" x14ac:dyDescent="0.25">
      <c r="B11" s="31" t="s">
        <v>23</v>
      </c>
      <c r="C11" s="37" t="s">
        <v>24</v>
      </c>
      <c r="D11" s="37" t="s">
        <v>15</v>
      </c>
      <c r="E11" s="11" t="s">
        <v>15</v>
      </c>
    </row>
    <row r="12" spans="2:5" ht="15.75" thickBot="1" x14ac:dyDescent="0.3">
      <c r="B12" s="20" t="s">
        <v>40</v>
      </c>
      <c r="C12" s="21" t="s">
        <v>41</v>
      </c>
      <c r="D12" s="21" t="s">
        <v>42</v>
      </c>
      <c r="E12" s="22" t="s">
        <v>15</v>
      </c>
    </row>
    <row r="13" spans="2:5" ht="15" x14ac:dyDescent="0.25"/>
    <row r="14" spans="2:5" ht="15" x14ac:dyDescent="0.25"/>
    <row r="18" ht="15" x14ac:dyDescent="0.25"/>
    <row r="19" ht="15" x14ac:dyDescent="0.25"/>
    <row r="20" ht="15" x14ac:dyDescent="0.25"/>
    <row r="23" ht="15" x14ac:dyDescent="0.25"/>
  </sheetData>
  <mergeCells count="1">
    <mergeCell ref="B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475C-5EA9-444E-AC79-A5D7F34FF2C2}">
  <dimension ref="B1:D22"/>
  <sheetViews>
    <sheetView workbookViewId="0">
      <selection activeCell="A2" sqref="A2"/>
    </sheetView>
  </sheetViews>
  <sheetFormatPr defaultRowHeight="15" x14ac:dyDescent="0.25"/>
  <cols>
    <col min="2" max="2" width="36" bestFit="1" customWidth="1"/>
    <col min="3" max="3" width="8.140625" bestFit="1" customWidth="1"/>
    <col min="4" max="4" width="5.28515625" bestFit="1" customWidth="1"/>
  </cols>
  <sheetData>
    <row r="1" spans="2:4" ht="15.75" thickBot="1" x14ac:dyDescent="0.3"/>
    <row r="2" spans="2:4" ht="21.75" thickBot="1" x14ac:dyDescent="0.4">
      <c r="B2" s="61" t="s">
        <v>76</v>
      </c>
      <c r="C2" s="62"/>
      <c r="D2" s="63"/>
    </row>
    <row r="3" spans="2:4" ht="15.75" x14ac:dyDescent="0.25">
      <c r="B3" s="46" t="s">
        <v>79</v>
      </c>
      <c r="C3" s="54" t="s">
        <v>77</v>
      </c>
      <c r="D3" s="53" t="s">
        <v>78</v>
      </c>
    </row>
    <row r="4" spans="2:4" x14ac:dyDescent="0.25">
      <c r="B4" s="55" t="s">
        <v>55</v>
      </c>
      <c r="C4" s="56">
        <v>1500</v>
      </c>
      <c r="D4" s="57" t="s">
        <v>56</v>
      </c>
    </row>
    <row r="5" spans="2:4" x14ac:dyDescent="0.25">
      <c r="B5" s="55" t="s">
        <v>57</v>
      </c>
      <c r="C5" s="56">
        <v>200</v>
      </c>
      <c r="D5" s="57" t="s">
        <v>56</v>
      </c>
    </row>
    <row r="6" spans="2:4" x14ac:dyDescent="0.25">
      <c r="B6" s="55" t="s">
        <v>58</v>
      </c>
      <c r="C6" s="56">
        <v>1000</v>
      </c>
      <c r="D6" s="57" t="s">
        <v>56</v>
      </c>
    </row>
    <row r="7" spans="2:4" x14ac:dyDescent="0.25">
      <c r="B7" s="55" t="s">
        <v>59</v>
      </c>
      <c r="C7" s="56">
        <v>3500</v>
      </c>
      <c r="D7" s="57" t="s">
        <v>56</v>
      </c>
    </row>
    <row r="8" spans="2:4" x14ac:dyDescent="0.25">
      <c r="B8" s="55" t="s">
        <v>60</v>
      </c>
      <c r="C8" s="56">
        <v>450</v>
      </c>
      <c r="D8" s="57" t="s">
        <v>56</v>
      </c>
    </row>
    <row r="9" spans="2:4" x14ac:dyDescent="0.25">
      <c r="B9" s="55" t="s">
        <v>61</v>
      </c>
      <c r="C9" s="56">
        <v>18000</v>
      </c>
      <c r="D9" s="57" t="s">
        <v>56</v>
      </c>
    </row>
    <row r="10" spans="2:4" x14ac:dyDescent="0.25">
      <c r="B10" s="55" t="s">
        <v>62</v>
      </c>
      <c r="C10" s="56">
        <v>10000</v>
      </c>
      <c r="D10" s="57" t="s">
        <v>56</v>
      </c>
    </row>
    <row r="11" spans="2:4" x14ac:dyDescent="0.25">
      <c r="B11" s="55" t="s">
        <v>63</v>
      </c>
      <c r="C11" s="56">
        <v>1500</v>
      </c>
      <c r="D11" s="57" t="s">
        <v>56</v>
      </c>
    </row>
    <row r="12" spans="2:4" x14ac:dyDescent="0.25">
      <c r="B12" s="55" t="s">
        <v>64</v>
      </c>
      <c r="C12" s="56">
        <v>100</v>
      </c>
      <c r="D12" s="57" t="s">
        <v>56</v>
      </c>
    </row>
    <row r="13" spans="2:4" x14ac:dyDescent="0.25">
      <c r="B13" s="55" t="s">
        <v>65</v>
      </c>
      <c r="C13" s="56">
        <v>950</v>
      </c>
      <c r="D13" s="57" t="s">
        <v>56</v>
      </c>
    </row>
    <row r="14" spans="2:4" x14ac:dyDescent="0.25">
      <c r="B14" s="55" t="s">
        <v>66</v>
      </c>
      <c r="C14" s="56">
        <v>650</v>
      </c>
      <c r="D14" s="57" t="s">
        <v>67</v>
      </c>
    </row>
    <row r="15" spans="2:4" x14ac:dyDescent="0.25">
      <c r="B15" s="55" t="s">
        <v>68</v>
      </c>
      <c r="C15" s="56">
        <v>500</v>
      </c>
      <c r="D15" s="57" t="s">
        <v>56</v>
      </c>
    </row>
    <row r="16" spans="2:4" x14ac:dyDescent="0.25">
      <c r="B16" s="55" t="s">
        <v>69</v>
      </c>
      <c r="C16" s="56">
        <v>350</v>
      </c>
      <c r="D16" s="57" t="s">
        <v>56</v>
      </c>
    </row>
    <row r="17" spans="2:4" x14ac:dyDescent="0.25">
      <c r="B17" s="55" t="s">
        <v>70</v>
      </c>
      <c r="C17" s="56">
        <v>750</v>
      </c>
      <c r="D17" s="57" t="s">
        <v>56</v>
      </c>
    </row>
    <row r="18" spans="2:4" x14ac:dyDescent="0.25">
      <c r="B18" s="55" t="s">
        <v>71</v>
      </c>
      <c r="C18" s="56">
        <v>150</v>
      </c>
      <c r="D18" s="57" t="s">
        <v>56</v>
      </c>
    </row>
    <row r="19" spans="2:4" x14ac:dyDescent="0.25">
      <c r="B19" s="55" t="s">
        <v>72</v>
      </c>
      <c r="C19" s="56">
        <v>300</v>
      </c>
      <c r="D19" s="57" t="s">
        <v>56</v>
      </c>
    </row>
    <row r="20" spans="2:4" x14ac:dyDescent="0.25">
      <c r="B20" s="55" t="s">
        <v>73</v>
      </c>
      <c r="C20" s="56">
        <v>250</v>
      </c>
      <c r="D20" s="57" t="s">
        <v>56</v>
      </c>
    </row>
    <row r="21" spans="2:4" x14ac:dyDescent="0.25">
      <c r="B21" s="55" t="s">
        <v>74</v>
      </c>
      <c r="C21" s="56">
        <v>1000</v>
      </c>
      <c r="D21" s="57" t="s">
        <v>56</v>
      </c>
    </row>
    <row r="22" spans="2:4" ht="15.75" thickBot="1" x14ac:dyDescent="0.3">
      <c r="B22" s="58" t="s">
        <v>75</v>
      </c>
      <c r="C22" s="59">
        <v>225</v>
      </c>
      <c r="D22" s="60" t="s">
        <v>56</v>
      </c>
    </row>
  </sheetData>
  <mergeCells count="1">
    <mergeCell ref="B2:D2"/>
  </mergeCells>
  <conditionalFormatting sqref="C4">
    <cfRule type="expression" dxfId="1" priority="9" stopIfTrue="1">
      <formula>IF(LEN(TRIM(C4)) = 0, TRUE, FALSE)</formula>
    </cfRule>
  </conditionalFormatting>
  <conditionalFormatting sqref="C5:C22">
    <cfRule type="expression" dxfId="0" priority="1" stopIfTrue="1">
      <formula>IF(LEN(TRIM(C5)) = 0, TRUE, FALSE)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Production Rates</vt:lpstr>
      <vt:lpstr>Ready Mix Concrete Pricing</vt:lpstr>
      <vt:lpstr>Cost Data Sheet</vt:lpstr>
      <vt:lpstr>General Conditions Cost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Nadine R.</dc:creator>
  <cp:lastModifiedBy>Vo, Alina T.</cp:lastModifiedBy>
  <dcterms:created xsi:type="dcterms:W3CDTF">2018-12-10T20:59:12Z</dcterms:created>
  <dcterms:modified xsi:type="dcterms:W3CDTF">2020-01-08T04:41:27Z</dcterms:modified>
</cp:coreProperties>
</file>